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ropbox (DFS)\3. Rally\ATRC\2018\3. SRS\5. Results\3. Final results\"/>
    </mc:Choice>
  </mc:AlternateContent>
  <xr:revisionPtr revIDLastSave="0" documentId="10_ncr:100000_{645813B8-7CDD-4D95-8D2F-7E67EE04883C}" xr6:coauthVersionLast="31" xr6:coauthVersionMax="31" xr10:uidLastSave="{00000000-0000-0000-0000-000000000000}"/>
  <bookViews>
    <workbookView xWindow="0" yWindow="0" windowWidth="28800" windowHeight="12225" xr2:uid="{87AA793F-9DD9-4FFC-85CE-C86CE949D5AA}"/>
  </bookViews>
  <sheets>
    <sheet name="Sheet1" sheetId="1" r:id="rId1"/>
  </sheets>
  <definedNames>
    <definedName name="_xlnm._FilterDatabase" localSheetId="0" hidden="1">Sheet1!$B$3:$AB$3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5" i="1"/>
  <c r="AD6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5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4" i="1"/>
</calcChain>
</file>

<file path=xl/sharedStrings.xml><?xml version="1.0" encoding="utf-8"?>
<sst xmlns="http://schemas.openxmlformats.org/spreadsheetml/2006/main" count="296" uniqueCount="162">
  <si>
    <t>2018 Snowy River Sprint</t>
  </si>
  <si>
    <t>Place</t>
  </si>
  <si>
    <t>Car #</t>
  </si>
  <si>
    <t>Driver</t>
  </si>
  <si>
    <t>Co-Driver</t>
  </si>
  <si>
    <t>Vehicle</t>
  </si>
  <si>
    <t>Class</t>
  </si>
  <si>
    <t>Competition</t>
  </si>
  <si>
    <t>SS1</t>
  </si>
  <si>
    <t>SS2</t>
  </si>
  <si>
    <t>SS3</t>
  </si>
  <si>
    <t>SS4</t>
  </si>
  <si>
    <t>SS5</t>
  </si>
  <si>
    <t xml:space="preserve">SS6 </t>
  </si>
  <si>
    <t>Mick Harding</t>
  </si>
  <si>
    <t>Adam Kudra</t>
  </si>
  <si>
    <t>2008 Subaru WRX STi</t>
  </si>
  <si>
    <t>5B 4WD</t>
  </si>
  <si>
    <t>Modern 4WD</t>
  </si>
  <si>
    <t>Danny Traverso</t>
  </si>
  <si>
    <t>Jason Page</t>
  </si>
  <si>
    <t xml:space="preserve">Mitsubishi Evo </t>
  </si>
  <si>
    <t>Guy Lilleyman</t>
  </si>
  <si>
    <t>John Lilleyman</t>
  </si>
  <si>
    <t>Mitsubishi Evo</t>
  </si>
  <si>
    <t>Tim Hendy</t>
  </si>
  <si>
    <t>Ray Farrell</t>
  </si>
  <si>
    <t>2016 Porsche GT4</t>
  </si>
  <si>
    <t>5B 2WD</t>
  </si>
  <si>
    <t>Modern 2WD</t>
  </si>
  <si>
    <t>Barrie Smith</t>
  </si>
  <si>
    <t>Russell Hannah</t>
  </si>
  <si>
    <t>Audi TT RS</t>
  </si>
  <si>
    <t>6B 4WD</t>
  </si>
  <si>
    <t>Showroom 4WD</t>
  </si>
  <si>
    <t>Michael Minshall</t>
  </si>
  <si>
    <t>Paul van der Mey</t>
  </si>
  <si>
    <t>Allan  Hines</t>
  </si>
  <si>
    <t>Kerry Hines</t>
  </si>
  <si>
    <t>2008 Mitsubishi Evo X</t>
  </si>
  <si>
    <t>Neill Ford</t>
  </si>
  <si>
    <t>Dennis Neagle</t>
  </si>
  <si>
    <t>2003 Subaru WRX</t>
  </si>
  <si>
    <t>3B 4WD</t>
  </si>
  <si>
    <t>Greg  Burrowes</t>
  </si>
  <si>
    <t>Rhonda Burrowes</t>
  </si>
  <si>
    <t>Mitsubishi Evo X RS</t>
  </si>
  <si>
    <t>Ben Manion</t>
  </si>
  <si>
    <t>C7 Z06 Corvette</t>
  </si>
  <si>
    <t>Neil Cuthbert</t>
  </si>
  <si>
    <t>Sue Evans</t>
  </si>
  <si>
    <t>Ben Atkins</t>
  </si>
  <si>
    <t>Michelle Roccon</t>
  </si>
  <si>
    <t>2006 Mitsubishi Evo IX</t>
  </si>
  <si>
    <t>Adam Spence</t>
  </si>
  <si>
    <t>Lee Challoner-Miles</t>
  </si>
  <si>
    <t>2013 Renault Clio</t>
  </si>
  <si>
    <t>6B 2WD</t>
  </si>
  <si>
    <t>Showroom 2WD</t>
  </si>
  <si>
    <t>Neil Smith</t>
  </si>
  <si>
    <t>Tim Hill</t>
  </si>
  <si>
    <t>Renault Megane RS</t>
  </si>
  <si>
    <t>5A 2WD</t>
  </si>
  <si>
    <t>Keith  Morling</t>
  </si>
  <si>
    <t>Alex Morling</t>
  </si>
  <si>
    <t>1976 Ford Escort MK2</t>
  </si>
  <si>
    <t>2A</t>
  </si>
  <si>
    <t>Classic</t>
  </si>
  <si>
    <t>Stuart  Collison</t>
  </si>
  <si>
    <t>Jason Burgemeister</t>
  </si>
  <si>
    <t>Subaru WRX</t>
  </si>
  <si>
    <t>Steve Spada</t>
  </si>
  <si>
    <t>Bernie Webb</t>
  </si>
  <si>
    <t>2003 Mitsubishi Evo VI</t>
  </si>
  <si>
    <t>Peter Gluskie</t>
  </si>
  <si>
    <t>Samantha  Winter</t>
  </si>
  <si>
    <t>1985 BMW 325i</t>
  </si>
  <si>
    <t>3A 2WD</t>
  </si>
  <si>
    <t>Sam Livesley</t>
  </si>
  <si>
    <t>Liam Dunn</t>
  </si>
  <si>
    <t>1972 Holden Torana</t>
  </si>
  <si>
    <t>2B</t>
  </si>
  <si>
    <t>Mark Clair</t>
  </si>
  <si>
    <t>Lee Harper</t>
  </si>
  <si>
    <t>1974 Porsche 911 RS</t>
  </si>
  <si>
    <t>Damian  O'Halloran</t>
  </si>
  <si>
    <t>Simon Winter</t>
  </si>
  <si>
    <t>2018 Ford Focus RS</t>
  </si>
  <si>
    <t>Andrew Clingeleffer</t>
  </si>
  <si>
    <t>Nicole Bryan</t>
  </si>
  <si>
    <t>Craig Dean</t>
  </si>
  <si>
    <t>Mary Hughes</t>
  </si>
  <si>
    <t>2015 Shelby GT Mustang</t>
  </si>
  <si>
    <t>Robin Lowe</t>
  </si>
  <si>
    <t>Peter  Lowe</t>
  </si>
  <si>
    <t>1971 Datsun 240z</t>
  </si>
  <si>
    <t>Ash Diffey</t>
  </si>
  <si>
    <t>Ryan Verner</t>
  </si>
  <si>
    <t>2000 Mazda MX-5</t>
  </si>
  <si>
    <t>Geoff Nicholls</t>
  </si>
  <si>
    <t>Anthony Carr</t>
  </si>
  <si>
    <t>1979 Mercedes Benz 450SE</t>
  </si>
  <si>
    <t>David Thirlwall</t>
  </si>
  <si>
    <t>Jackie Thirlwall</t>
  </si>
  <si>
    <t>Ford Escort  RS2000</t>
  </si>
  <si>
    <t>MC</t>
  </si>
  <si>
    <t>Modified Classic</t>
  </si>
  <si>
    <t>Toni Conrad</t>
  </si>
  <si>
    <t>Kim Bessell</t>
  </si>
  <si>
    <t>2009 Holden Commodore VE SS</t>
  </si>
  <si>
    <t>Paul Nudd</t>
  </si>
  <si>
    <t>Tristan Stirling-Cameron</t>
  </si>
  <si>
    <t>Mazda MX-5</t>
  </si>
  <si>
    <t>Garry Quigley</t>
  </si>
  <si>
    <t>Laura Quigley</t>
  </si>
  <si>
    <t>1965 Ford Mustang</t>
  </si>
  <si>
    <t>Mark Biggs</t>
  </si>
  <si>
    <t>Lacy Biggs</t>
  </si>
  <si>
    <t>1997 Subaru WRX</t>
  </si>
  <si>
    <t>SS</t>
  </si>
  <si>
    <t>SuperSport</t>
  </si>
  <si>
    <t>Chris Fitzgerald</t>
  </si>
  <si>
    <t>Corey Bryant</t>
  </si>
  <si>
    <t>1965 Mini Deluxe</t>
  </si>
  <si>
    <t>Kerry Smith</t>
  </si>
  <si>
    <t>David Kirkby</t>
  </si>
  <si>
    <t>1977 Toyota Celica</t>
  </si>
  <si>
    <t>John Ireland</t>
  </si>
  <si>
    <t>Janet Binns</t>
  </si>
  <si>
    <t>2016 Dodge Viper ACR</t>
  </si>
  <si>
    <t>Steuart Meers</t>
  </si>
  <si>
    <t>Mike Anderson</t>
  </si>
  <si>
    <t>1994 Honda Civic</t>
  </si>
  <si>
    <t>Stephen O'Neill</t>
  </si>
  <si>
    <t>Chris Sciretta</t>
  </si>
  <si>
    <t>Andrew Richmond</t>
  </si>
  <si>
    <t>Chris Thompson</t>
  </si>
  <si>
    <t>2017 Lotus Exige 350S</t>
  </si>
  <si>
    <t>DNF</t>
  </si>
  <si>
    <t>DNS</t>
  </si>
  <si>
    <t>Michael  Reynolds</t>
  </si>
  <si>
    <t>Dirk Witteveen</t>
  </si>
  <si>
    <t>1981 Holden Commodore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</si>
  <si>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</si>
  <si>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</si>
  <si>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</si>
  <si>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</si>
  <si>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</si>
  <si>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</si>
  <si>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</si>
  <si>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</si>
  <si>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</si>
  <si>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</si>
  <si>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</si>
  <si>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</si>
  <si>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</si>
  <si>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Event Total</t>
  </si>
  <si>
    <t>Gap to Prev</t>
  </si>
  <si>
    <t>Gap to First</t>
  </si>
  <si>
    <t>-</t>
  </si>
  <si>
    <t xml:space="preserve">Mitch Lukasz
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</si>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</sst>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Fill="1" applyProtection="1">
      <protection locked="0"/>
    </xf>
    <xf numFmtId="49" fontId="3" fillId="0" borderId="0" xfId="0" applyNumberFormat="1" applyFont="1" applyBorder="1" applyAlignment="1"/>
    <xf numFmtId="0" fontId="4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/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9" fillId="4" borderId="2" xfId="1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left" vertical="center"/>
    </xf>
    <xf numFmtId="164" fontId="12" fillId="0" borderId="3" xfId="0" quotePrefix="1" applyNumberFormat="1" applyFont="1" applyFill="1" applyBorder="1" applyAlignment="1">
      <alignment horizontal="right"/>
    </xf>
    <xf numFmtId="164" fontId="12" fillId="0" borderId="2" xfId="0" quotePrefix="1" applyNumberFormat="1" applyFont="1" applyFill="1" applyBorder="1" applyAlignment="1">
      <alignment horizontal="right"/>
    </xf>
    <xf numFmtId="164" fontId="12" fillId="0" borderId="3" xfId="0" quotePrefix="1" applyNumberFormat="1" applyFont="1" applyFill="1" applyBorder="1" applyAlignment="1">
      <alignment horizontal="center"/>
    </xf>
    <xf numFmtId="164" fontId="13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12" fillId="5" borderId="3" xfId="0" quotePrefix="1" applyNumberFormat="1" applyFont="1" applyFill="1" applyBorder="1" applyAlignment="1">
      <alignment horizontal="right"/>
    </xf>
    <xf numFmtId="164" fontId="12" fillId="5" borderId="3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0" fontId="11" fillId="4" borderId="0" xfId="0" applyNumberFormat="1" applyFont="1" applyFill="1" applyBorder="1" applyAlignment="1" applyProtection="1">
      <alignment horizontal="left" vertical="center"/>
    </xf>
    <xf numFmtId="164" fontId="12" fillId="0" borderId="0" xfId="0" quotePrefix="1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14"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19050</xdr:rowOff>
    </xdr:from>
    <xdr:to>
      <xdr:col>10</xdr:col>
      <xdr:colOff>14604</xdr:colOff>
      <xdr:row>1</xdr:row>
      <xdr:rowOff>4848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48607DBC-C9D6-4DCF-8F5D-534BE295BF1C}"/>
            </a:ext>
          </a:extLst>
        </xdr:cNvPr>
        <xdr:cNvGrpSpPr/>
      </xdr:nvGrpSpPr>
      <xdr:grpSpPr>
        <a:xfrm>
          <a:off x="2638425" y="19050"/>
          <a:ext cx="4624704" cy="300123"/>
          <a:chOff x="2638425" y="19050"/>
          <a:chExt cx="4015104" cy="300123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BD33A7EA-DDE0-4D72-91EB-845209F0A9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00525" y="19050"/>
            <a:ext cx="1219199" cy="281181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757DD8D8-F2B7-405A-B78D-199AA29ACE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95675" y="31119"/>
            <a:ext cx="476250" cy="2161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45FFDDC0-563B-4FA2-B120-24916A3DD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903754" y="47625"/>
            <a:ext cx="749775" cy="220005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65D2B47-F719-461A-AAAB-48EF162C5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38425" y="19051"/>
            <a:ext cx="704850" cy="30012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CB3D0-A75F-4137-B066-88CA622659EC}">
  <dimension ref="A1:AD166"/>
  <sheetViews>
    <sheetView tabSelected="1" topLeftCell="B1" workbookViewId="0">
      <selection activeCell="B1" sqref="B1:E1"/>
    </sheetView>
  </sheetViews>
  <sheetFormatPr defaultRowHeight="13.5" customHeight="1" x14ac:dyDescent="0.25"/>
  <cols>
    <col min="1" max="1" width="1.5703125" customWidth="1"/>
    <col min="2" max="2" width="5.140625" customWidth="1"/>
    <col min="3" max="3" width="6.28515625" customWidth="1"/>
    <col min="4" max="4" width="14.28515625" bestFit="1" customWidth="1"/>
    <col min="5" max="5" width="17.5703125" bestFit="1" customWidth="1"/>
    <col min="6" max="6" width="22.140625" bestFit="1" customWidth="1"/>
    <col min="7" max="7" width="9.140625" customWidth="1"/>
    <col min="8" max="8" width="12" bestFit="1" customWidth="1"/>
    <col min="9" max="30" width="10.28515625" customWidth="1"/>
  </cols>
  <sheetData>
    <row r="1" spans="1:30" ht="24.95" customHeight="1" x14ac:dyDescent="0.35">
      <c r="A1" s="1"/>
      <c r="B1" s="2" t="s">
        <v>0</v>
      </c>
      <c r="C1" s="2"/>
      <c r="D1" s="2"/>
      <c r="E1" s="3"/>
      <c r="F1" s="4"/>
      <c r="G1" s="3"/>
      <c r="H1" s="3"/>
      <c r="I1" s="5"/>
      <c r="J1" s="4"/>
      <c r="K1" s="4"/>
      <c r="L1" s="6"/>
      <c r="M1" s="7"/>
      <c r="N1" s="8" t="s">
        <v>161</v>
      </c>
    </row>
    <row r="2" spans="1:30" ht="3.75" customHeight="1" x14ac:dyDescent="0.35">
      <c r="A2" s="1"/>
      <c r="B2" s="9"/>
      <c r="C2" s="10"/>
      <c r="D2" s="10"/>
      <c r="E2" s="10"/>
      <c r="F2" s="3"/>
      <c r="G2" s="11"/>
      <c r="H2" s="11"/>
      <c r="I2" s="5"/>
      <c r="J2" s="12"/>
      <c r="K2" s="13"/>
      <c r="L2" s="6"/>
      <c r="M2" s="14"/>
      <c r="N2" s="14"/>
    </row>
    <row r="3" spans="1:30" ht="24.95" customHeight="1" x14ac:dyDescent="0.25">
      <c r="A3" s="15"/>
      <c r="B3" s="16" t="s">
        <v>1</v>
      </c>
      <c r="C3" s="17" t="s">
        <v>2</v>
      </c>
      <c r="D3" s="18" t="s">
        <v>3</v>
      </c>
      <c r="E3" s="18" t="s">
        <v>4</v>
      </c>
      <c r="F3" s="18" t="s">
        <v>5</v>
      </c>
      <c r="G3" s="19" t="s">
        <v>6</v>
      </c>
      <c r="H3" s="19" t="s">
        <v>7</v>
      </c>
      <c r="I3" s="20" t="s">
        <v>8</v>
      </c>
      <c r="J3" s="21" t="s">
        <v>9</v>
      </c>
      <c r="K3" s="22" t="s">
        <v>10</v>
      </c>
      <c r="L3" s="21" t="s">
        <v>11</v>
      </c>
      <c r="M3" s="22" t="s">
        <v>12</v>
      </c>
      <c r="N3" s="22" t="s">
        <v>13</v>
      </c>
      <c r="O3" s="20" t="s">
        <v>143</v>
      </c>
      <c r="P3" s="21" t="s">
        <v>144</v>
      </c>
      <c r="Q3" s="22" t="s">
        <v>145</v>
      </c>
      <c r="R3" s="21" t="s">
        <v>146</v>
      </c>
      <c r="S3" s="22" t="s">
        <v>147</v>
      </c>
      <c r="T3" s="22" t="s">
        <v>148</v>
      </c>
      <c r="U3" s="20" t="s">
        <v>149</v>
      </c>
      <c r="V3" s="21" t="s">
        <v>150</v>
      </c>
      <c r="W3" s="22" t="s">
        <v>151</v>
      </c>
      <c r="X3" s="21" t="s">
        <v>152</v>
      </c>
      <c r="Y3" s="22" t="s">
        <v>153</v>
      </c>
      <c r="Z3" s="20" t="s">
        <v>154</v>
      </c>
      <c r="AA3" s="21" t="s">
        <v>155</v>
      </c>
      <c r="AB3" s="22" t="s">
        <v>156</v>
      </c>
      <c r="AC3" s="21" t="s">
        <v>157</v>
      </c>
      <c r="AD3" s="22" t="s">
        <v>158</v>
      </c>
    </row>
    <row r="4" spans="1:30" ht="13.5" customHeight="1" x14ac:dyDescent="0.25">
      <c r="A4" s="23"/>
      <c r="B4" s="24">
        <v>1</v>
      </c>
      <c r="C4" s="25">
        <v>555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7">
        <v>2.5833333333333337E-3</v>
      </c>
      <c r="J4" s="27">
        <v>3.1932870370370374E-3</v>
      </c>
      <c r="K4" s="28">
        <v>3.8101851851851851E-3</v>
      </c>
      <c r="L4" s="28">
        <v>2.7650462962962963E-3</v>
      </c>
      <c r="M4" s="28">
        <v>2.9340277777777772E-3</v>
      </c>
      <c r="N4" s="28">
        <v>3.6944444444444446E-3</v>
      </c>
      <c r="O4" s="27">
        <v>3.1562499999999998E-3</v>
      </c>
      <c r="P4" s="27">
        <v>6.1469907407407411E-3</v>
      </c>
      <c r="Q4" s="27">
        <v>3.0358796296296297E-3</v>
      </c>
      <c r="R4" s="27">
        <v>2.8912037037037036E-3</v>
      </c>
      <c r="S4" s="27">
        <v>3.0023148148148149E-3</v>
      </c>
      <c r="T4" s="27">
        <v>2.9907407407407404E-3</v>
      </c>
      <c r="U4" s="27">
        <v>3.1469907407407406E-3</v>
      </c>
      <c r="V4" s="27">
        <v>6.2361111111111115E-3</v>
      </c>
      <c r="W4" s="27">
        <v>6.8854166666666656E-3</v>
      </c>
      <c r="X4" s="27">
        <v>7.0324074074074074E-3</v>
      </c>
      <c r="Y4" s="27">
        <v>3.2939814814814815E-3</v>
      </c>
      <c r="Z4" s="27">
        <v>1.3412037037037037E-2</v>
      </c>
      <c r="AA4" s="27">
        <v>1.0340277777777778E-2</v>
      </c>
      <c r="AB4" s="32">
        <f>SUM(I4:AA4)</f>
        <v>9.0550925925925924E-2</v>
      </c>
      <c r="AC4" s="29" t="s">
        <v>159</v>
      </c>
      <c r="AD4" s="29" t="s">
        <v>159</v>
      </c>
    </row>
    <row r="5" spans="1:30" ht="13.5" customHeight="1" x14ac:dyDescent="0.25">
      <c r="A5" s="23"/>
      <c r="B5" s="24">
        <v>2</v>
      </c>
      <c r="C5" s="25">
        <v>7</v>
      </c>
      <c r="D5" s="26" t="s">
        <v>19</v>
      </c>
      <c r="E5" s="26" t="s">
        <v>20</v>
      </c>
      <c r="F5" s="26" t="s">
        <v>21</v>
      </c>
      <c r="G5" s="26" t="s">
        <v>17</v>
      </c>
      <c r="H5" s="26" t="s">
        <v>18</v>
      </c>
      <c r="I5" s="27">
        <v>2.5520833333333333E-3</v>
      </c>
      <c r="J5" s="27">
        <v>3.1516203703703702E-3</v>
      </c>
      <c r="K5" s="28">
        <v>3.681712962962963E-3</v>
      </c>
      <c r="L5" s="28">
        <v>2.7627314814814819E-3</v>
      </c>
      <c r="M5" s="28">
        <v>2.9699074074074072E-3</v>
      </c>
      <c r="N5" s="28">
        <v>3.7268518518518514E-3</v>
      </c>
      <c r="O5" s="27">
        <v>3.1863425925925926E-3</v>
      </c>
      <c r="P5" s="27">
        <v>5.991898148148149E-3</v>
      </c>
      <c r="Q5" s="27">
        <v>3.0046296296296297E-3</v>
      </c>
      <c r="R5" s="27">
        <v>2.9282407407407412E-3</v>
      </c>
      <c r="S5" s="27">
        <v>3.0810185185185181E-3</v>
      </c>
      <c r="T5" s="27">
        <v>3.0046296296296297E-3</v>
      </c>
      <c r="U5" s="27">
        <v>3.1608796296296298E-3</v>
      </c>
      <c r="V5" s="27">
        <v>6.3136574074074076E-3</v>
      </c>
      <c r="W5" s="27">
        <v>7.0185185185185186E-3</v>
      </c>
      <c r="X5" s="27">
        <v>7.1585648148148155E-3</v>
      </c>
      <c r="Y5" s="27">
        <v>3.3425925925925928E-3</v>
      </c>
      <c r="Z5" s="27">
        <v>1.3408564814814816E-2</v>
      </c>
      <c r="AA5" s="27">
        <v>1.0331018518518519E-2</v>
      </c>
      <c r="AB5" s="32">
        <f t="shared" ref="AB5:AB35" si="0">SUM(I5:AA5)</f>
        <v>9.0775462962962961E-2</v>
      </c>
      <c r="AC5" s="29">
        <f>AB5-AB4</f>
        <v>2.2453703703703698E-4</v>
      </c>
      <c r="AD5" s="29">
        <f>AB5-AB$4</f>
        <v>2.2453703703703698E-4</v>
      </c>
    </row>
    <row r="6" spans="1:30" ht="13.5" customHeight="1" x14ac:dyDescent="0.25">
      <c r="A6" s="23"/>
      <c r="B6" s="24">
        <v>3</v>
      </c>
      <c r="C6" s="25">
        <v>814</v>
      </c>
      <c r="D6" s="26" t="s">
        <v>22</v>
      </c>
      <c r="E6" s="26" t="s">
        <v>23</v>
      </c>
      <c r="F6" s="26" t="s">
        <v>24</v>
      </c>
      <c r="G6" s="26" t="s">
        <v>17</v>
      </c>
      <c r="H6" s="26" t="s">
        <v>18</v>
      </c>
      <c r="I6" s="27">
        <v>2.5914351851851849E-3</v>
      </c>
      <c r="J6" s="27">
        <v>3.2442129629629631E-3</v>
      </c>
      <c r="K6" s="28">
        <v>3.8298611111111107E-3</v>
      </c>
      <c r="L6" s="28">
        <v>2.8622685185185188E-3</v>
      </c>
      <c r="M6" s="28">
        <v>2.9780092592592588E-3</v>
      </c>
      <c r="N6" s="28">
        <v>3.7523148148148147E-3</v>
      </c>
      <c r="O6" s="27">
        <v>3.2210648148148151E-3</v>
      </c>
      <c r="P6" s="27">
        <v>6.1863425925925931E-3</v>
      </c>
      <c r="Q6" s="27">
        <v>3.0740740740740741E-3</v>
      </c>
      <c r="R6" s="27">
        <v>3.0162037037037037E-3</v>
      </c>
      <c r="S6" s="27">
        <v>3.1342592592592598E-3</v>
      </c>
      <c r="T6" s="27">
        <v>3.1087962962962966E-3</v>
      </c>
      <c r="U6" s="27">
        <v>3.2233796296296299E-3</v>
      </c>
      <c r="V6" s="27">
        <v>6.371527777777778E-3</v>
      </c>
      <c r="W6" s="27">
        <v>6.8796296296296288E-3</v>
      </c>
      <c r="X6" s="27">
        <v>7.0868055555555554E-3</v>
      </c>
      <c r="Y6" s="27">
        <v>3.3414351851851851E-3</v>
      </c>
      <c r="Z6" s="27">
        <v>1.3427083333333334E-2</v>
      </c>
      <c r="AA6" s="27">
        <v>1.0633101851851852E-2</v>
      </c>
      <c r="AB6" s="32">
        <f t="shared" si="0"/>
        <v>9.1961805555555581E-2</v>
      </c>
      <c r="AC6" s="29">
        <f t="shared" ref="AC6:AC35" si="1">AB6-AB5</f>
        <v>1.1863425925926208E-3</v>
      </c>
      <c r="AD6" s="29">
        <f>AB6-AB$4</f>
        <v>1.4108796296296577E-3</v>
      </c>
    </row>
    <row r="7" spans="1:30" ht="13.5" customHeight="1" x14ac:dyDescent="0.25">
      <c r="A7" s="23"/>
      <c r="B7" s="24">
        <v>4</v>
      </c>
      <c r="C7" s="25">
        <v>981</v>
      </c>
      <c r="D7" s="26" t="s">
        <v>25</v>
      </c>
      <c r="E7" s="26" t="s">
        <v>26</v>
      </c>
      <c r="F7" s="26" t="s">
        <v>27</v>
      </c>
      <c r="G7" s="26" t="s">
        <v>28</v>
      </c>
      <c r="H7" s="26" t="s">
        <v>29</v>
      </c>
      <c r="I7" s="27">
        <v>2.5520833333333333E-3</v>
      </c>
      <c r="J7" s="27">
        <v>3.1597222222222222E-3</v>
      </c>
      <c r="K7" s="28">
        <v>3.7384259259259263E-3</v>
      </c>
      <c r="L7" s="28">
        <v>2.7766203703703703E-3</v>
      </c>
      <c r="M7" s="28">
        <v>2.9502314814814812E-3</v>
      </c>
      <c r="N7" s="28">
        <v>3.7291666666666667E-3</v>
      </c>
      <c r="O7" s="27">
        <v>3.1805555555555558E-3</v>
      </c>
      <c r="P7" s="27">
        <v>6.0729166666666666E-3</v>
      </c>
      <c r="Q7" s="27">
        <v>2.9976851851851848E-3</v>
      </c>
      <c r="R7" s="27">
        <v>2.9212962962962964E-3</v>
      </c>
      <c r="S7" s="27">
        <v>3.1203703703703701E-3</v>
      </c>
      <c r="T7" s="27">
        <v>2.991898148148148E-3</v>
      </c>
      <c r="U7" s="27">
        <v>3.1828703703703702E-3</v>
      </c>
      <c r="V7" s="27">
        <v>6.6851851851851855E-3</v>
      </c>
      <c r="W7" s="27">
        <v>7.4328703703703701E-3</v>
      </c>
      <c r="X7" s="27">
        <v>7.3287037037037027E-3</v>
      </c>
      <c r="Y7" s="27">
        <v>3.5069444444444445E-3</v>
      </c>
      <c r="Z7" s="27">
        <v>1.4039351851851851E-2</v>
      </c>
      <c r="AA7" s="27">
        <v>1.0902777777777777E-2</v>
      </c>
      <c r="AB7" s="32">
        <f t="shared" si="0"/>
        <v>9.3269675925925902E-2</v>
      </c>
      <c r="AC7" s="29">
        <f t="shared" si="1"/>
        <v>1.3078703703703204E-3</v>
      </c>
      <c r="AD7" s="29">
        <f t="shared" ref="AD7:AD35" si="2">AB7-AB$4</f>
        <v>2.7187499999999781E-3</v>
      </c>
    </row>
    <row r="8" spans="1:30" ht="13.5" customHeight="1" x14ac:dyDescent="0.25">
      <c r="A8" s="23"/>
      <c r="B8" s="24">
        <v>5</v>
      </c>
      <c r="C8" s="25">
        <v>33</v>
      </c>
      <c r="D8" s="26" t="s">
        <v>30</v>
      </c>
      <c r="E8" s="26" t="s">
        <v>31</v>
      </c>
      <c r="F8" s="26" t="s">
        <v>32</v>
      </c>
      <c r="G8" s="26" t="s">
        <v>33</v>
      </c>
      <c r="H8" s="26" t="s">
        <v>34</v>
      </c>
      <c r="I8" s="27">
        <v>2.5254629629629629E-3</v>
      </c>
      <c r="J8" s="27">
        <v>3.2291666666666666E-3</v>
      </c>
      <c r="K8" s="28">
        <v>3.8067129629629627E-3</v>
      </c>
      <c r="L8" s="28">
        <v>2.8969907407407412E-3</v>
      </c>
      <c r="M8" s="28">
        <v>2.9629629629629628E-3</v>
      </c>
      <c r="N8" s="28">
        <v>3.8148148148148147E-3</v>
      </c>
      <c r="O8" s="27">
        <v>3.2893518518518519E-3</v>
      </c>
      <c r="P8" s="27">
        <v>6.2129629629629627E-3</v>
      </c>
      <c r="Q8" s="27">
        <v>3.1354166666666666E-3</v>
      </c>
      <c r="R8" s="27">
        <v>3.0613425925925925E-3</v>
      </c>
      <c r="S8" s="27">
        <v>3.2303240740740743E-3</v>
      </c>
      <c r="T8" s="27">
        <v>3.1759259259259258E-3</v>
      </c>
      <c r="U8" s="27">
        <v>3.4733796296296301E-3</v>
      </c>
      <c r="V8" s="27">
        <v>6.5856481481481469E-3</v>
      </c>
      <c r="W8" s="27">
        <v>7.270833333333334E-3</v>
      </c>
      <c r="X8" s="27">
        <v>7.3576388888888893E-3</v>
      </c>
      <c r="Y8" s="27">
        <v>3.4664351851851852E-3</v>
      </c>
      <c r="Z8" s="27">
        <v>1.405902777777778E-2</v>
      </c>
      <c r="AA8" s="27">
        <v>1.0497685185185186E-2</v>
      </c>
      <c r="AB8" s="32">
        <f t="shared" si="0"/>
        <v>9.4052083333333342E-2</v>
      </c>
      <c r="AC8" s="29">
        <f t="shared" si="1"/>
        <v>7.8240740740743997E-4</v>
      </c>
      <c r="AD8" s="29">
        <f t="shared" si="2"/>
        <v>3.5011574074074181E-3</v>
      </c>
    </row>
    <row r="9" spans="1:30" ht="13.5" customHeight="1" x14ac:dyDescent="0.25">
      <c r="A9" s="23"/>
      <c r="B9" s="24">
        <v>6</v>
      </c>
      <c r="C9" s="25">
        <v>23</v>
      </c>
      <c r="D9" s="26" t="s">
        <v>35</v>
      </c>
      <c r="E9" s="26" t="s">
        <v>36</v>
      </c>
      <c r="F9" s="26" t="s">
        <v>32</v>
      </c>
      <c r="G9" s="26" t="s">
        <v>33</v>
      </c>
      <c r="H9" s="26" t="s">
        <v>34</v>
      </c>
      <c r="I9" s="27">
        <v>2.5798611111111109E-3</v>
      </c>
      <c r="J9" s="27">
        <v>3.2476851851851851E-3</v>
      </c>
      <c r="K9" s="28">
        <v>3.8275462962962963E-3</v>
      </c>
      <c r="L9" s="28">
        <v>2.9282407407407412E-3</v>
      </c>
      <c r="M9" s="28">
        <v>3.0405092592592589E-3</v>
      </c>
      <c r="N9" s="28">
        <v>3.8460648148148147E-3</v>
      </c>
      <c r="O9" s="27">
        <v>3.3124999999999995E-3</v>
      </c>
      <c r="P9" s="27">
        <v>6.3032407407407403E-3</v>
      </c>
      <c r="Q9" s="27">
        <v>3.1481481481481482E-3</v>
      </c>
      <c r="R9" s="27">
        <v>3.0983796296296297E-3</v>
      </c>
      <c r="S9" s="27">
        <v>3.2372685185185191E-3</v>
      </c>
      <c r="T9" s="27">
        <v>3.2106481481481482E-3</v>
      </c>
      <c r="U9" s="27">
        <v>3.3888888888888888E-3</v>
      </c>
      <c r="V9" s="27">
        <v>6.5995370370370366E-3</v>
      </c>
      <c r="W9" s="27">
        <v>7.2407407407407394E-3</v>
      </c>
      <c r="X9" s="27">
        <v>7.3530092592592597E-3</v>
      </c>
      <c r="Y9" s="27">
        <v>3.4884259259259261E-3</v>
      </c>
      <c r="Z9" s="27">
        <v>1.3811342592592592E-2</v>
      </c>
      <c r="AA9" s="27">
        <v>1.0787037037037038E-2</v>
      </c>
      <c r="AB9" s="32">
        <f t="shared" si="0"/>
        <v>9.4449074074074074E-2</v>
      </c>
      <c r="AC9" s="29">
        <f t="shared" si="1"/>
        <v>3.9699074074073248E-4</v>
      </c>
      <c r="AD9" s="29">
        <f t="shared" si="2"/>
        <v>3.8981481481481506E-3</v>
      </c>
    </row>
    <row r="10" spans="1:30" ht="13.5" customHeight="1" x14ac:dyDescent="0.25">
      <c r="A10" s="23"/>
      <c r="B10" s="24">
        <v>7</v>
      </c>
      <c r="C10" s="25">
        <v>5</v>
      </c>
      <c r="D10" s="26" t="s">
        <v>37</v>
      </c>
      <c r="E10" s="26" t="s">
        <v>38</v>
      </c>
      <c r="F10" s="26" t="s">
        <v>39</v>
      </c>
      <c r="G10" s="26" t="s">
        <v>33</v>
      </c>
      <c r="H10" s="26" t="s">
        <v>34</v>
      </c>
      <c r="I10" s="27">
        <v>2.700231481481481E-3</v>
      </c>
      <c r="J10" s="27">
        <v>3.4085648148148144E-3</v>
      </c>
      <c r="K10" s="28">
        <v>3.9537037037037032E-3</v>
      </c>
      <c r="L10" s="28">
        <v>3.031250000000004E-3</v>
      </c>
      <c r="M10" s="28">
        <v>3.0393518518518521E-3</v>
      </c>
      <c r="N10" s="28">
        <v>3.8344907407407407E-3</v>
      </c>
      <c r="O10" s="27">
        <v>3.2962962962962959E-3</v>
      </c>
      <c r="P10" s="27">
        <v>6.4224537037037037E-3</v>
      </c>
      <c r="Q10" s="27">
        <v>3.2002314814814814E-3</v>
      </c>
      <c r="R10" s="27">
        <v>3.0717592592592589E-3</v>
      </c>
      <c r="S10" s="27">
        <v>3.2465277777777774E-3</v>
      </c>
      <c r="T10" s="27">
        <v>3.2268518518518518E-3</v>
      </c>
      <c r="U10" s="27">
        <v>3.3888888888888888E-3</v>
      </c>
      <c r="V10" s="27">
        <v>6.6874999999999999E-3</v>
      </c>
      <c r="W10" s="27">
        <v>7.2407407407407394E-3</v>
      </c>
      <c r="X10" s="27">
        <v>7.4305555555555548E-3</v>
      </c>
      <c r="Y10" s="27">
        <v>3.5092592592592593E-3</v>
      </c>
      <c r="Z10" s="27">
        <v>1.3914351851851851E-2</v>
      </c>
      <c r="AA10" s="27">
        <v>1.0931712962962963E-2</v>
      </c>
      <c r="AB10" s="32">
        <f t="shared" si="0"/>
        <v>9.5534722222222229E-2</v>
      </c>
      <c r="AC10" s="29">
        <f t="shared" si="1"/>
        <v>1.085648148148155E-3</v>
      </c>
      <c r="AD10" s="29">
        <f t="shared" si="2"/>
        <v>4.9837962962963056E-3</v>
      </c>
    </row>
    <row r="11" spans="1:30" ht="13.5" customHeight="1" x14ac:dyDescent="0.25">
      <c r="A11" s="23"/>
      <c r="B11" s="24">
        <v>8</v>
      </c>
      <c r="C11" s="25">
        <v>950</v>
      </c>
      <c r="D11" s="26" t="s">
        <v>44</v>
      </c>
      <c r="E11" s="26" t="s">
        <v>45</v>
      </c>
      <c r="F11" s="26" t="s">
        <v>46</v>
      </c>
      <c r="G11" s="26" t="s">
        <v>33</v>
      </c>
      <c r="H11" s="26" t="s">
        <v>34</v>
      </c>
      <c r="I11" s="27">
        <v>2.6863425925925926E-3</v>
      </c>
      <c r="J11" s="27">
        <v>3.3599537037037035E-3</v>
      </c>
      <c r="K11" s="28">
        <v>3.9351851851851857E-3</v>
      </c>
      <c r="L11" s="28">
        <v>2.9594907407407404E-3</v>
      </c>
      <c r="M11" s="28">
        <v>3.0949074074074078E-3</v>
      </c>
      <c r="N11" s="28">
        <v>4.0243055555555553E-3</v>
      </c>
      <c r="O11" s="27">
        <v>3.4340277777777776E-3</v>
      </c>
      <c r="P11" s="27">
        <v>6.3738425925925915E-3</v>
      </c>
      <c r="Q11" s="27">
        <v>3.1435185185185181E-3</v>
      </c>
      <c r="R11" s="27">
        <v>3.0578703703703705E-3</v>
      </c>
      <c r="S11" s="27">
        <v>3.2337962962962958E-3</v>
      </c>
      <c r="T11" s="27">
        <v>3.2141203703703707E-3</v>
      </c>
      <c r="U11" s="27">
        <v>3.3912037037037036E-3</v>
      </c>
      <c r="V11" s="27">
        <v>6.9039351851851857E-3</v>
      </c>
      <c r="W11" s="27">
        <v>7.3206018518518516E-3</v>
      </c>
      <c r="X11" s="27">
        <v>7.3506944444444453E-3</v>
      </c>
      <c r="Y11" s="27">
        <v>3.4675925925925929E-3</v>
      </c>
      <c r="Z11" s="27">
        <v>1.403125E-2</v>
      </c>
      <c r="AA11" s="27">
        <v>1.0847222222222222E-2</v>
      </c>
      <c r="AB11" s="32">
        <f t="shared" si="0"/>
        <v>9.5829861111111095E-2</v>
      </c>
      <c r="AC11" s="29">
        <f t="shared" si="1"/>
        <v>2.9513888888886564E-4</v>
      </c>
      <c r="AD11" s="29">
        <f t="shared" si="2"/>
        <v>5.2789351851851712E-3</v>
      </c>
    </row>
    <row r="12" spans="1:30" ht="13.5" customHeight="1" x14ac:dyDescent="0.25">
      <c r="A12" s="23"/>
      <c r="B12" s="24">
        <v>9</v>
      </c>
      <c r="C12" s="25">
        <v>4</v>
      </c>
      <c r="D12" s="26" t="s">
        <v>49</v>
      </c>
      <c r="E12" s="26" t="s">
        <v>50</v>
      </c>
      <c r="F12" s="26" t="s">
        <v>46</v>
      </c>
      <c r="G12" s="26" t="s">
        <v>17</v>
      </c>
      <c r="H12" s="26" t="s">
        <v>18</v>
      </c>
      <c r="I12" s="27">
        <v>2.8148148148148151E-3</v>
      </c>
      <c r="J12" s="27">
        <v>3.3819444444444444E-3</v>
      </c>
      <c r="K12" s="28">
        <v>3.8807870370370368E-3</v>
      </c>
      <c r="L12" s="28">
        <v>3.1515046296296295E-3</v>
      </c>
      <c r="M12" s="28">
        <v>2.9732638888888894E-3</v>
      </c>
      <c r="N12" s="28">
        <v>3.8622685185185184E-3</v>
      </c>
      <c r="O12" s="27">
        <v>3.3194444444444447E-3</v>
      </c>
      <c r="P12" s="27">
        <v>6.3958333333333341E-3</v>
      </c>
      <c r="Q12" s="27">
        <v>3.1527777777777782E-3</v>
      </c>
      <c r="R12" s="27">
        <v>3.0658564814814815E-3</v>
      </c>
      <c r="S12" s="27">
        <v>3.217476851851852E-3</v>
      </c>
      <c r="T12" s="27">
        <v>3.1759259259259258E-3</v>
      </c>
      <c r="U12" s="27">
        <v>3.3958333333333327E-3</v>
      </c>
      <c r="V12" s="27">
        <v>6.9756944444444441E-3</v>
      </c>
      <c r="W12" s="27">
        <v>7.4490740740740741E-3</v>
      </c>
      <c r="X12" s="27">
        <v>7.4490740740740741E-3</v>
      </c>
      <c r="Y12" s="27">
        <v>3.5266203703703705E-3</v>
      </c>
      <c r="Z12" s="27">
        <v>1.4189814814814815E-2</v>
      </c>
      <c r="AA12" s="27">
        <v>1.0517361111111111E-2</v>
      </c>
      <c r="AB12" s="32">
        <f t="shared" si="0"/>
        <v>9.5895370370370367E-2</v>
      </c>
      <c r="AC12" s="29">
        <f t="shared" si="1"/>
        <v>6.550925925927209E-5</v>
      </c>
      <c r="AD12" s="29">
        <f t="shared" si="2"/>
        <v>5.3444444444444433E-3</v>
      </c>
    </row>
    <row r="13" spans="1:30" ht="13.5" customHeight="1" x14ac:dyDescent="0.25">
      <c r="A13" s="23"/>
      <c r="B13" s="24">
        <v>10</v>
      </c>
      <c r="C13" s="25">
        <v>3</v>
      </c>
      <c r="D13" s="26" t="s">
        <v>40</v>
      </c>
      <c r="E13" s="26" t="s">
        <v>41</v>
      </c>
      <c r="F13" s="26" t="s">
        <v>42</v>
      </c>
      <c r="G13" s="26" t="s">
        <v>43</v>
      </c>
      <c r="H13" s="26" t="s">
        <v>18</v>
      </c>
      <c r="I13" s="27">
        <v>2.8472222222222219E-3</v>
      </c>
      <c r="J13" s="27">
        <v>3.4328703703703704E-3</v>
      </c>
      <c r="K13" s="28">
        <v>3.9976851851851848E-3</v>
      </c>
      <c r="L13" s="28">
        <v>2.9375000000000004E-3</v>
      </c>
      <c r="M13" s="28">
        <v>3.0474537037037037E-3</v>
      </c>
      <c r="N13" s="28">
        <v>3.8414351851851851E-3</v>
      </c>
      <c r="O13" s="27">
        <v>3.3252314814814811E-3</v>
      </c>
      <c r="P13" s="27">
        <v>6.5914351851851854E-3</v>
      </c>
      <c r="Q13" s="27">
        <v>3.2812499999999999E-3</v>
      </c>
      <c r="R13" s="27">
        <v>3.1701388888888886E-3</v>
      </c>
      <c r="S13" s="27">
        <v>3.2465277777777774E-3</v>
      </c>
      <c r="T13" s="27">
        <v>3.2534722222222223E-3</v>
      </c>
      <c r="U13" s="27">
        <v>3.3877314814814816E-3</v>
      </c>
      <c r="V13" s="27">
        <v>6.6768518518518514E-3</v>
      </c>
      <c r="W13" s="27">
        <v>7.0879629629629634E-3</v>
      </c>
      <c r="X13" s="27">
        <v>7.2881944444444444E-3</v>
      </c>
      <c r="Y13" s="27">
        <v>3.4074074074074072E-3</v>
      </c>
      <c r="Z13" s="27">
        <v>1.4274305555555556E-2</v>
      </c>
      <c r="AA13" s="27">
        <v>1.0800925925925924E-2</v>
      </c>
      <c r="AB13" s="32">
        <f t="shared" si="0"/>
        <v>9.589560185185185E-2</v>
      </c>
      <c r="AC13" s="29">
        <f t="shared" si="1"/>
        <v>2.3148148148299796E-7</v>
      </c>
      <c r="AD13" s="29">
        <f t="shared" si="2"/>
        <v>5.3446759259259263E-3</v>
      </c>
    </row>
    <row r="14" spans="1:30" ht="13.5" customHeight="1" x14ac:dyDescent="0.25">
      <c r="A14" s="23"/>
      <c r="B14" s="24">
        <v>11</v>
      </c>
      <c r="C14" s="25">
        <v>723</v>
      </c>
      <c r="D14" s="26" t="s">
        <v>47</v>
      </c>
      <c r="E14" s="26" t="s">
        <v>160</v>
      </c>
      <c r="F14" s="26" t="s">
        <v>48</v>
      </c>
      <c r="G14" s="26" t="s">
        <v>28</v>
      </c>
      <c r="H14" s="26" t="s">
        <v>29</v>
      </c>
      <c r="I14" s="27">
        <v>2.627314814814815E-3</v>
      </c>
      <c r="J14" s="27">
        <v>3.1655092592592598E-3</v>
      </c>
      <c r="K14" s="28">
        <v>3.8113425925925923E-3</v>
      </c>
      <c r="L14" s="28">
        <v>2.8460648148148152E-3</v>
      </c>
      <c r="M14" s="28">
        <v>3.0520833333333333E-3</v>
      </c>
      <c r="N14" s="28">
        <v>3.8368055555555555E-3</v>
      </c>
      <c r="O14" s="27">
        <v>3.2893518518518519E-3</v>
      </c>
      <c r="P14" s="27">
        <v>6.1782407407407411E-3</v>
      </c>
      <c r="Q14" s="27">
        <v>3.1388888888888885E-3</v>
      </c>
      <c r="R14" s="27">
        <v>3.0312500000000005E-3</v>
      </c>
      <c r="S14" s="27">
        <v>3.3275462962962968E-3</v>
      </c>
      <c r="T14" s="27">
        <v>3.3796296296296296E-3</v>
      </c>
      <c r="U14" s="27">
        <v>3.6805555555555554E-3</v>
      </c>
      <c r="V14" s="27">
        <v>6.6793981481481487E-3</v>
      </c>
      <c r="W14" s="27">
        <v>7.5891203703703702E-3</v>
      </c>
      <c r="X14" s="27">
        <v>7.8356481481481489E-3</v>
      </c>
      <c r="Y14" s="27">
        <v>3.6226851851851854E-3</v>
      </c>
      <c r="Z14" s="27">
        <v>1.4105324074074076E-2</v>
      </c>
      <c r="AA14" s="27">
        <v>1.0844907407407407E-2</v>
      </c>
      <c r="AB14" s="32">
        <f t="shared" si="0"/>
        <v>9.6041666666666664E-2</v>
      </c>
      <c r="AC14" s="29">
        <f t="shared" si="1"/>
        <v>1.4606481481481415E-4</v>
      </c>
      <c r="AD14" s="29">
        <f t="shared" si="2"/>
        <v>5.4907407407407405E-3</v>
      </c>
    </row>
    <row r="15" spans="1:30" ht="13.5" customHeight="1" x14ac:dyDescent="0.25">
      <c r="A15" s="23"/>
      <c r="B15" s="24">
        <v>12</v>
      </c>
      <c r="C15" s="25">
        <v>922</v>
      </c>
      <c r="D15" s="26" t="s">
        <v>54</v>
      </c>
      <c r="E15" s="26" t="s">
        <v>55</v>
      </c>
      <c r="F15" s="26" t="s">
        <v>56</v>
      </c>
      <c r="G15" s="26" t="s">
        <v>57</v>
      </c>
      <c r="H15" s="26" t="s">
        <v>58</v>
      </c>
      <c r="I15" s="27">
        <v>2.7083333333333334E-3</v>
      </c>
      <c r="J15" s="27">
        <v>3.4016203703703704E-3</v>
      </c>
      <c r="K15" s="28">
        <v>4.1967592592592586E-3</v>
      </c>
      <c r="L15" s="28">
        <v>3.0543981481481481E-3</v>
      </c>
      <c r="M15" s="28">
        <v>3.1770833333333334E-3</v>
      </c>
      <c r="N15" s="28">
        <v>3.9826388888888889E-3</v>
      </c>
      <c r="O15" s="27">
        <v>3.3900462962962968E-3</v>
      </c>
      <c r="P15" s="27">
        <v>6.5509259259259262E-3</v>
      </c>
      <c r="Q15" s="27">
        <v>3.2523148148148151E-3</v>
      </c>
      <c r="R15" s="27">
        <v>3.1805555555555558E-3</v>
      </c>
      <c r="S15" s="27">
        <v>3.2974537037037035E-3</v>
      </c>
      <c r="T15" s="27">
        <v>3.2083333333333334E-3</v>
      </c>
      <c r="U15" s="27">
        <v>3.4189814814814816E-3</v>
      </c>
      <c r="V15" s="27">
        <v>6.9224537037037041E-3</v>
      </c>
      <c r="W15" s="27">
        <v>7.4027777777777781E-3</v>
      </c>
      <c r="X15" s="27">
        <v>7.4386574074074069E-3</v>
      </c>
      <c r="Y15" s="27">
        <v>3.4814814814814817E-3</v>
      </c>
      <c r="Z15" s="27">
        <v>1.4094907407407408E-2</v>
      </c>
      <c r="AA15" s="27">
        <v>1.095949074074074E-2</v>
      </c>
      <c r="AB15" s="32">
        <f t="shared" si="0"/>
        <v>9.7119212962962956E-2</v>
      </c>
      <c r="AC15" s="29">
        <f t="shared" si="1"/>
        <v>1.0775462962962917E-3</v>
      </c>
      <c r="AD15" s="29">
        <f t="shared" si="2"/>
        <v>6.5682870370370322E-3</v>
      </c>
    </row>
    <row r="16" spans="1:30" ht="13.5" customHeight="1" x14ac:dyDescent="0.25">
      <c r="A16" s="23"/>
      <c r="B16" s="24">
        <v>13</v>
      </c>
      <c r="C16" s="25">
        <v>890</v>
      </c>
      <c r="D16" s="26" t="s">
        <v>51</v>
      </c>
      <c r="E16" s="26" t="s">
        <v>52</v>
      </c>
      <c r="F16" s="26" t="s">
        <v>53</v>
      </c>
      <c r="G16" s="26" t="s">
        <v>17</v>
      </c>
      <c r="H16" s="26" t="s">
        <v>18</v>
      </c>
      <c r="I16" s="27">
        <v>2.8680555555555555E-3</v>
      </c>
      <c r="J16" s="27">
        <v>3.5972222222222221E-3</v>
      </c>
      <c r="K16" s="28">
        <v>4.0289351851851849E-3</v>
      </c>
      <c r="L16" s="28">
        <v>2.9756944444444444E-3</v>
      </c>
      <c r="M16" s="28">
        <v>3.0798611111111109E-3</v>
      </c>
      <c r="N16" s="28">
        <v>3.8819444444444444E-3</v>
      </c>
      <c r="O16" s="27">
        <v>3.3368055555555551E-3</v>
      </c>
      <c r="P16" s="27">
        <v>6.5324074074074069E-3</v>
      </c>
      <c r="Q16" s="27">
        <v>3.1874999999999998E-3</v>
      </c>
      <c r="R16" s="27">
        <v>3.1770833333333334E-3</v>
      </c>
      <c r="S16" s="27">
        <v>3.2569444444444443E-3</v>
      </c>
      <c r="T16" s="27">
        <v>3.1932870370370374E-3</v>
      </c>
      <c r="U16" s="27">
        <v>3.40625E-3</v>
      </c>
      <c r="V16" s="27">
        <v>6.84375E-3</v>
      </c>
      <c r="W16" s="27">
        <v>7.3576388888888893E-3</v>
      </c>
      <c r="X16" s="27">
        <v>7.5625000000000006E-3</v>
      </c>
      <c r="Y16" s="27">
        <v>3.5937499999999997E-3</v>
      </c>
      <c r="Z16" s="27">
        <v>1.4319444444444445E-2</v>
      </c>
      <c r="AA16" s="27">
        <v>1.1006944444444444E-2</v>
      </c>
      <c r="AB16" s="32">
        <f t="shared" si="0"/>
        <v>9.7206018518518511E-2</v>
      </c>
      <c r="AC16" s="29">
        <f t="shared" si="1"/>
        <v>8.6805555555555247E-5</v>
      </c>
      <c r="AD16" s="29">
        <f t="shared" si="2"/>
        <v>6.6550925925925875E-3</v>
      </c>
    </row>
    <row r="17" spans="1:30" ht="13.5" customHeight="1" x14ac:dyDescent="0.25">
      <c r="A17" s="23"/>
      <c r="B17" s="24">
        <v>14</v>
      </c>
      <c r="C17" s="25">
        <v>22</v>
      </c>
      <c r="D17" s="26" t="s">
        <v>68</v>
      </c>
      <c r="E17" s="26" t="s">
        <v>69</v>
      </c>
      <c r="F17" s="26" t="s">
        <v>70</v>
      </c>
      <c r="G17" s="26" t="s">
        <v>17</v>
      </c>
      <c r="H17" s="26" t="s">
        <v>18</v>
      </c>
      <c r="I17" s="27">
        <v>2.7893518518518519E-3</v>
      </c>
      <c r="J17" s="27">
        <v>3.4189814814814816E-3</v>
      </c>
      <c r="K17" s="28">
        <v>4.0231481481481481E-3</v>
      </c>
      <c r="L17" s="28">
        <v>3.0023148148148149E-3</v>
      </c>
      <c r="M17" s="28">
        <v>3.1307870370370365E-3</v>
      </c>
      <c r="N17" s="28">
        <v>4.0173611111111113E-3</v>
      </c>
      <c r="O17" s="27">
        <v>3.4131944444444444E-3</v>
      </c>
      <c r="P17" s="27">
        <v>6.5578703703703702E-3</v>
      </c>
      <c r="Q17" s="27">
        <v>3.2673611111111111E-3</v>
      </c>
      <c r="R17" s="27">
        <v>3.1481481481481482E-3</v>
      </c>
      <c r="S17" s="27">
        <v>3.351851851851852E-3</v>
      </c>
      <c r="T17" s="27">
        <v>3.2928240740740743E-3</v>
      </c>
      <c r="U17" s="27">
        <v>3.4895833333333337E-3</v>
      </c>
      <c r="V17" s="27">
        <v>6.9988425925925921E-3</v>
      </c>
      <c r="W17" s="27">
        <v>7.4270833333333333E-3</v>
      </c>
      <c r="X17" s="27">
        <v>7.7789351851851847E-3</v>
      </c>
      <c r="Y17" s="27">
        <v>3.6018518518518522E-3</v>
      </c>
      <c r="Z17" s="27">
        <v>1.4262731481481482E-2</v>
      </c>
      <c r="AA17" s="27">
        <v>1.1182870370370369E-2</v>
      </c>
      <c r="AB17" s="32">
        <f t="shared" si="0"/>
        <v>9.8155092592592585E-2</v>
      </c>
      <c r="AC17" s="29">
        <f t="shared" si="1"/>
        <v>9.490740740740744E-4</v>
      </c>
      <c r="AD17" s="29">
        <f t="shared" si="2"/>
        <v>7.6041666666666619E-3</v>
      </c>
    </row>
    <row r="18" spans="1:30" ht="13.5" customHeight="1" x14ac:dyDescent="0.25">
      <c r="A18" s="23"/>
      <c r="B18" s="24">
        <v>15</v>
      </c>
      <c r="C18" s="25">
        <v>76</v>
      </c>
      <c r="D18" s="26" t="s">
        <v>63</v>
      </c>
      <c r="E18" s="26" t="s">
        <v>64</v>
      </c>
      <c r="F18" s="26" t="s">
        <v>65</v>
      </c>
      <c r="G18" s="26" t="s">
        <v>66</v>
      </c>
      <c r="H18" s="26" t="s">
        <v>67</v>
      </c>
      <c r="I18" s="27">
        <v>2.7673611111111111E-3</v>
      </c>
      <c r="J18" s="27">
        <v>3.4502314814814816E-3</v>
      </c>
      <c r="K18" s="28">
        <v>4.0011574074074073E-3</v>
      </c>
      <c r="L18" s="28">
        <v>2.9780092592592289E-3</v>
      </c>
      <c r="M18" s="28">
        <v>3.2245370370370375E-3</v>
      </c>
      <c r="N18" s="28">
        <v>4.0775462962962961E-3</v>
      </c>
      <c r="O18" s="27">
        <v>3.4756944444444444E-3</v>
      </c>
      <c r="P18" s="27">
        <v>6.5694444444444446E-3</v>
      </c>
      <c r="Q18" s="27">
        <v>3.2835648148148151E-3</v>
      </c>
      <c r="R18" s="27">
        <v>3.2060185185185191E-3</v>
      </c>
      <c r="S18" s="27">
        <v>3.3483796296296295E-3</v>
      </c>
      <c r="T18" s="27">
        <v>3.2812499999999999E-3</v>
      </c>
      <c r="U18" s="27">
        <v>3.4780092592592592E-3</v>
      </c>
      <c r="V18" s="27">
        <v>7.1099537037037043E-3</v>
      </c>
      <c r="W18" s="27">
        <v>7.5138888888888894E-3</v>
      </c>
      <c r="X18" s="27">
        <v>7.7060185185185183E-3</v>
      </c>
      <c r="Y18" s="27">
        <v>3.5671296296296297E-3</v>
      </c>
      <c r="Z18" s="27">
        <v>1.457060185185185E-2</v>
      </c>
      <c r="AA18" s="27">
        <v>1.134375E-2</v>
      </c>
      <c r="AB18" s="32">
        <f t="shared" si="0"/>
        <v>9.8952546296296268E-2</v>
      </c>
      <c r="AC18" s="29">
        <f t="shared" si="1"/>
        <v>7.9745370370368218E-4</v>
      </c>
      <c r="AD18" s="29">
        <f t="shared" si="2"/>
        <v>8.401620370370344E-3</v>
      </c>
    </row>
    <row r="19" spans="1:30" ht="13.5" customHeight="1" x14ac:dyDescent="0.25">
      <c r="A19" s="23"/>
      <c r="B19" s="24">
        <v>16</v>
      </c>
      <c r="C19" s="25">
        <v>77</v>
      </c>
      <c r="D19" s="26" t="s">
        <v>71</v>
      </c>
      <c r="E19" s="26" t="s">
        <v>72</v>
      </c>
      <c r="F19" s="26" t="s">
        <v>73</v>
      </c>
      <c r="G19" s="26" t="s">
        <v>43</v>
      </c>
      <c r="H19" s="26" t="s">
        <v>18</v>
      </c>
      <c r="I19" s="27">
        <v>2.9039351851851852E-3</v>
      </c>
      <c r="J19" s="27">
        <v>3.5995370370370369E-3</v>
      </c>
      <c r="K19" s="28">
        <v>4.107638888888889E-3</v>
      </c>
      <c r="L19" s="28">
        <v>3.0532407407407405E-3</v>
      </c>
      <c r="M19" s="28">
        <v>3.2835648148148151E-3</v>
      </c>
      <c r="N19" s="28">
        <v>4.084490740740741E-3</v>
      </c>
      <c r="O19" s="27">
        <v>3.483796296296296E-3</v>
      </c>
      <c r="P19" s="27">
        <v>6.7615740740740735E-3</v>
      </c>
      <c r="Q19" s="27">
        <v>3.3425925925925928E-3</v>
      </c>
      <c r="R19" s="27">
        <v>3.197916666666667E-3</v>
      </c>
      <c r="S19" s="27">
        <v>3.3402777777777784E-3</v>
      </c>
      <c r="T19" s="27">
        <v>3.3124999999999995E-3</v>
      </c>
      <c r="U19" s="27">
        <v>3.4537037037037036E-3</v>
      </c>
      <c r="V19" s="27">
        <v>7.3564814814814812E-3</v>
      </c>
      <c r="W19" s="27">
        <v>7.69675925925926E-3</v>
      </c>
      <c r="X19" s="27">
        <v>7.9363425925925921E-3</v>
      </c>
      <c r="Y19" s="27">
        <v>3.6886574074074074E-3</v>
      </c>
      <c r="Z19" s="27">
        <v>1.4788194444444446E-2</v>
      </c>
      <c r="AA19" s="27">
        <v>1.1166666666666665E-2</v>
      </c>
      <c r="AB19" s="32">
        <f t="shared" si="0"/>
        <v>0.10055787037037037</v>
      </c>
      <c r="AC19" s="29">
        <f t="shared" si="1"/>
        <v>1.6053240740740993E-3</v>
      </c>
      <c r="AD19" s="29">
        <f t="shared" si="2"/>
        <v>1.0006944444444443E-2</v>
      </c>
    </row>
    <row r="20" spans="1:30" ht="13.5" customHeight="1" x14ac:dyDescent="0.25">
      <c r="A20" s="23"/>
      <c r="B20" s="24">
        <v>17</v>
      </c>
      <c r="C20" s="25">
        <v>55</v>
      </c>
      <c r="D20" s="26" t="s">
        <v>74</v>
      </c>
      <c r="E20" s="26" t="s">
        <v>75</v>
      </c>
      <c r="F20" s="26" t="s">
        <v>76</v>
      </c>
      <c r="G20" s="26" t="s">
        <v>77</v>
      </c>
      <c r="H20" s="26" t="s">
        <v>29</v>
      </c>
      <c r="I20" s="27">
        <v>2.8935185185185188E-3</v>
      </c>
      <c r="J20" s="27">
        <v>3.5659722222222221E-3</v>
      </c>
      <c r="K20" s="28">
        <v>4.155092592592593E-3</v>
      </c>
      <c r="L20" s="28">
        <v>3.1851851851851854E-3</v>
      </c>
      <c r="M20" s="28">
        <v>3.3368055555555551E-3</v>
      </c>
      <c r="N20" s="28">
        <v>4.099537037037037E-3</v>
      </c>
      <c r="O20" s="27">
        <v>3.5115740740740736E-3</v>
      </c>
      <c r="P20" s="27">
        <v>6.7233796296296304E-3</v>
      </c>
      <c r="Q20" s="27">
        <v>3.2893518518518519E-3</v>
      </c>
      <c r="R20" s="27">
        <v>3.3090277777777775E-3</v>
      </c>
      <c r="S20" s="27">
        <v>3.41087962962963E-3</v>
      </c>
      <c r="T20" s="27">
        <v>3.3368055555555551E-3</v>
      </c>
      <c r="U20" s="27">
        <v>3.5347222222222221E-3</v>
      </c>
      <c r="V20" s="27">
        <v>7.4351851851851862E-3</v>
      </c>
      <c r="W20" s="27">
        <v>8.1805555555555555E-3</v>
      </c>
      <c r="X20" s="27">
        <v>8.1828703703703699E-3</v>
      </c>
      <c r="Y20" s="27">
        <v>3.7847222222222223E-3</v>
      </c>
      <c r="Z20" s="27">
        <v>1.514699074074074E-2</v>
      </c>
      <c r="AA20" s="27">
        <v>1.1859953703703704E-2</v>
      </c>
      <c r="AB20" s="32">
        <f t="shared" si="0"/>
        <v>0.10294212962962962</v>
      </c>
      <c r="AC20" s="29">
        <f t="shared" si="1"/>
        <v>2.3842592592592526E-3</v>
      </c>
      <c r="AD20" s="29">
        <f t="shared" si="2"/>
        <v>1.2391203703703696E-2</v>
      </c>
    </row>
    <row r="21" spans="1:30" ht="13.5" customHeight="1" x14ac:dyDescent="0.25">
      <c r="A21" s="23"/>
      <c r="B21" s="24">
        <v>18</v>
      </c>
      <c r="C21" s="25">
        <v>911</v>
      </c>
      <c r="D21" s="26" t="s">
        <v>82</v>
      </c>
      <c r="E21" s="26" t="s">
        <v>83</v>
      </c>
      <c r="F21" s="26" t="s">
        <v>84</v>
      </c>
      <c r="G21" s="26" t="s">
        <v>81</v>
      </c>
      <c r="H21" s="26" t="s">
        <v>67</v>
      </c>
      <c r="I21" s="27">
        <v>2.7488425925925927E-3</v>
      </c>
      <c r="J21" s="27">
        <v>3.701388888888889E-3</v>
      </c>
      <c r="K21" s="28">
        <v>4.1666666666666666E-3</v>
      </c>
      <c r="L21" s="28">
        <v>3.1076388888888885E-3</v>
      </c>
      <c r="M21" s="28">
        <v>3.1747685185185182E-3</v>
      </c>
      <c r="N21" s="28">
        <v>4.1400462962962962E-3</v>
      </c>
      <c r="O21" s="27">
        <v>3.4976851851851853E-3</v>
      </c>
      <c r="P21" s="27">
        <v>6.8159722222222224E-3</v>
      </c>
      <c r="Q21" s="27">
        <v>3.3460648148148152E-3</v>
      </c>
      <c r="R21" s="27">
        <v>3.3368055555555551E-3</v>
      </c>
      <c r="S21" s="27">
        <v>3.4004629629629628E-3</v>
      </c>
      <c r="T21" s="27">
        <v>3.4097222222222224E-3</v>
      </c>
      <c r="U21" s="27">
        <v>3.607638888888889E-3</v>
      </c>
      <c r="V21" s="27">
        <v>7.8125E-3</v>
      </c>
      <c r="W21" s="27">
        <v>8.3171296296296292E-3</v>
      </c>
      <c r="X21" s="27">
        <v>8.4594907407407414E-3</v>
      </c>
      <c r="Y21" s="27">
        <v>3.9178240740740744E-3</v>
      </c>
      <c r="Z21" s="27">
        <v>1.5217592592592593E-2</v>
      </c>
      <c r="AA21" s="27">
        <v>1.153587962962963E-2</v>
      </c>
      <c r="AB21" s="32">
        <f t="shared" si="0"/>
        <v>0.10371412037037038</v>
      </c>
      <c r="AC21" s="29">
        <f t="shared" si="1"/>
        <v>7.7199074074076057E-4</v>
      </c>
      <c r="AD21" s="29">
        <f t="shared" si="2"/>
        <v>1.3163194444444457E-2</v>
      </c>
    </row>
    <row r="22" spans="1:30" ht="13.5" customHeight="1" x14ac:dyDescent="0.25">
      <c r="A22" s="23"/>
      <c r="B22" s="24">
        <v>19</v>
      </c>
      <c r="C22" s="25">
        <v>105</v>
      </c>
      <c r="D22" s="26" t="s">
        <v>78</v>
      </c>
      <c r="E22" s="26" t="s">
        <v>79</v>
      </c>
      <c r="F22" s="26" t="s">
        <v>80</v>
      </c>
      <c r="G22" s="26" t="s">
        <v>81</v>
      </c>
      <c r="H22" s="26" t="s">
        <v>67</v>
      </c>
      <c r="I22" s="27">
        <v>2.9861111111111113E-3</v>
      </c>
      <c r="J22" s="27">
        <v>3.665509259259259E-3</v>
      </c>
      <c r="K22" s="28">
        <v>4.1354166666666666E-3</v>
      </c>
      <c r="L22" s="28">
        <v>3.3657407407407408E-3</v>
      </c>
      <c r="M22" s="28">
        <v>3.3657407407407408E-3</v>
      </c>
      <c r="N22" s="28">
        <v>4.1898148148148146E-3</v>
      </c>
      <c r="O22" s="27">
        <v>3.5937499999999997E-3</v>
      </c>
      <c r="P22" s="27">
        <v>6.9398148148148153E-3</v>
      </c>
      <c r="Q22" s="27">
        <v>3.3402777777777784E-3</v>
      </c>
      <c r="R22" s="27">
        <v>3.2673611111111111E-3</v>
      </c>
      <c r="S22" s="27">
        <v>3.483796296296296E-3</v>
      </c>
      <c r="T22" s="27">
        <v>3.3738425925925928E-3</v>
      </c>
      <c r="U22" s="27">
        <v>3.5601851851851853E-3</v>
      </c>
      <c r="V22" s="27">
        <v>7.6921296296296295E-3</v>
      </c>
      <c r="W22" s="27">
        <v>7.7326388888888887E-3</v>
      </c>
      <c r="X22" s="27">
        <v>8.0185185185185186E-3</v>
      </c>
      <c r="Y22" s="27">
        <v>3.7627314814814815E-3</v>
      </c>
      <c r="Z22" s="27">
        <v>1.5585648148148149E-2</v>
      </c>
      <c r="AA22" s="27">
        <v>1.1974537037037035E-2</v>
      </c>
      <c r="AB22" s="32">
        <f t="shared" si="0"/>
        <v>0.10403356481481482</v>
      </c>
      <c r="AC22" s="29">
        <f t="shared" si="1"/>
        <v>3.1944444444444164E-4</v>
      </c>
      <c r="AD22" s="29">
        <f t="shared" si="2"/>
        <v>1.3482638888888898E-2</v>
      </c>
    </row>
    <row r="23" spans="1:30" ht="13.5" customHeight="1" x14ac:dyDescent="0.25">
      <c r="A23" s="23"/>
      <c r="B23" s="24">
        <v>20</v>
      </c>
      <c r="C23" s="25">
        <v>64</v>
      </c>
      <c r="D23" s="26" t="s">
        <v>85</v>
      </c>
      <c r="E23" s="26" t="s">
        <v>86</v>
      </c>
      <c r="F23" s="26" t="s">
        <v>87</v>
      </c>
      <c r="G23" s="26" t="s">
        <v>17</v>
      </c>
      <c r="H23" s="26" t="s">
        <v>18</v>
      </c>
      <c r="I23" s="27">
        <v>3.0416666666666665E-3</v>
      </c>
      <c r="J23" s="27">
        <v>3.5949074074074073E-3</v>
      </c>
      <c r="K23" s="28">
        <v>4.2326388888888891E-3</v>
      </c>
      <c r="L23" s="28">
        <v>3.228009259259259E-3</v>
      </c>
      <c r="M23" s="28">
        <v>3.3368055555555551E-3</v>
      </c>
      <c r="N23" s="28">
        <v>4.1192129629629625E-3</v>
      </c>
      <c r="O23" s="27">
        <v>3.4895833333333337E-3</v>
      </c>
      <c r="P23" s="27">
        <v>6.9097222222222225E-3</v>
      </c>
      <c r="Q23" s="27">
        <v>3.3854166666666668E-3</v>
      </c>
      <c r="R23" s="27">
        <v>3.3807870370370367E-3</v>
      </c>
      <c r="S23" s="27">
        <v>3.5185185185185185E-3</v>
      </c>
      <c r="T23" s="27">
        <v>3.3912037037037036E-3</v>
      </c>
      <c r="U23" s="27">
        <v>3.5555555555555553E-3</v>
      </c>
      <c r="V23" s="27">
        <v>7.5578703703703702E-3</v>
      </c>
      <c r="W23" s="27">
        <v>8.1921296296296308E-3</v>
      </c>
      <c r="X23" s="27">
        <v>8.2141203703703699E-3</v>
      </c>
      <c r="Y23" s="27">
        <v>3.8159722222222223E-3</v>
      </c>
      <c r="Z23" s="27">
        <v>1.5761574074074074E-2</v>
      </c>
      <c r="AA23" s="27">
        <v>1.2041666666666666E-2</v>
      </c>
      <c r="AB23" s="32">
        <f t="shared" si="0"/>
        <v>0.10476736111111112</v>
      </c>
      <c r="AC23" s="29">
        <f t="shared" si="1"/>
        <v>7.3379629629630183E-4</v>
      </c>
      <c r="AD23" s="29">
        <f t="shared" si="2"/>
        <v>1.42164351851852E-2</v>
      </c>
    </row>
    <row r="24" spans="1:30" ht="13.5" customHeight="1" x14ac:dyDescent="0.25">
      <c r="A24" s="23"/>
      <c r="B24" s="24">
        <v>21</v>
      </c>
      <c r="C24" s="25">
        <v>246</v>
      </c>
      <c r="D24" s="26" t="s">
        <v>96</v>
      </c>
      <c r="E24" s="26" t="s">
        <v>97</v>
      </c>
      <c r="F24" s="26" t="s">
        <v>98</v>
      </c>
      <c r="G24" s="26" t="s">
        <v>77</v>
      </c>
      <c r="H24" s="26" t="s">
        <v>29</v>
      </c>
      <c r="I24" s="27">
        <v>3.1215277777777782E-3</v>
      </c>
      <c r="J24" s="27">
        <v>3.7384259259259263E-3</v>
      </c>
      <c r="K24" s="28">
        <v>4.371527777777778E-3</v>
      </c>
      <c r="L24" s="28">
        <v>3.4027777777777784E-3</v>
      </c>
      <c r="M24" s="28">
        <v>3.4375E-3</v>
      </c>
      <c r="N24" s="28">
        <v>4.2129629629629626E-3</v>
      </c>
      <c r="O24" s="27">
        <v>3.5763888888888894E-3</v>
      </c>
      <c r="P24" s="27">
        <v>6.9155092592592601E-3</v>
      </c>
      <c r="Q24" s="27">
        <v>3.3483796296296295E-3</v>
      </c>
      <c r="R24" s="27">
        <v>3.41087962962963E-3</v>
      </c>
      <c r="S24" s="27">
        <v>3.5590277777777777E-3</v>
      </c>
      <c r="T24" s="27">
        <v>3.8020833333333331E-3</v>
      </c>
      <c r="U24" s="27">
        <v>4.2442129629629627E-3</v>
      </c>
      <c r="V24" s="27">
        <v>7.3495370370370372E-3</v>
      </c>
      <c r="W24" s="27">
        <v>7.9224537037037041E-3</v>
      </c>
      <c r="X24" s="27">
        <v>8.0081018518518513E-3</v>
      </c>
      <c r="Y24" s="27">
        <v>3.6712962962962962E-3</v>
      </c>
      <c r="Z24" s="27">
        <v>1.5317129629629632E-2</v>
      </c>
      <c r="AA24" s="27">
        <v>1.1465277777777777E-2</v>
      </c>
      <c r="AB24" s="32">
        <f t="shared" si="0"/>
        <v>0.10487500000000002</v>
      </c>
      <c r="AC24" s="29">
        <f t="shared" si="1"/>
        <v>1.0763888888890016E-4</v>
      </c>
      <c r="AD24" s="29">
        <f t="shared" si="2"/>
        <v>1.43240740740741E-2</v>
      </c>
    </row>
    <row r="25" spans="1:30" ht="13.5" customHeight="1" x14ac:dyDescent="0.25">
      <c r="A25" s="23"/>
      <c r="B25" s="24">
        <v>22</v>
      </c>
      <c r="C25" s="25">
        <v>975</v>
      </c>
      <c r="D25" s="26" t="s">
        <v>88</v>
      </c>
      <c r="E25" s="26" t="s">
        <v>89</v>
      </c>
      <c r="F25" s="26" t="s">
        <v>48</v>
      </c>
      <c r="G25" s="26" t="s">
        <v>28</v>
      </c>
      <c r="H25" s="26" t="s">
        <v>29</v>
      </c>
      <c r="I25" s="27">
        <v>2.7372685185185187E-3</v>
      </c>
      <c r="J25" s="27">
        <v>3.5162037037037037E-3</v>
      </c>
      <c r="K25" s="28">
        <v>4.1446759259259258E-3</v>
      </c>
      <c r="L25" s="28">
        <v>3.0729166666666665E-3</v>
      </c>
      <c r="M25" s="28">
        <v>3.2361111111111115E-3</v>
      </c>
      <c r="N25" s="28">
        <v>4.2453703703703707E-3</v>
      </c>
      <c r="O25" s="27">
        <v>3.6099537037037038E-3</v>
      </c>
      <c r="P25" s="27">
        <v>6.6990740740740734E-3</v>
      </c>
      <c r="Q25" s="27">
        <v>3.3368055555555551E-3</v>
      </c>
      <c r="R25" s="27">
        <v>3.3356481481481483E-3</v>
      </c>
      <c r="S25" s="27">
        <v>3.6134259259259257E-3</v>
      </c>
      <c r="T25" s="27">
        <v>3.6261574074074074E-3</v>
      </c>
      <c r="U25" s="27">
        <v>3.9004629629629632E-3</v>
      </c>
      <c r="V25" s="27">
        <v>7.5104166666666661E-3</v>
      </c>
      <c r="W25" s="27">
        <v>8.1944444444444452E-3</v>
      </c>
      <c r="X25" s="27">
        <v>8.3842592592592597E-3</v>
      </c>
      <c r="Y25" s="27">
        <v>3.8877314814814816E-3</v>
      </c>
      <c r="Z25" s="27">
        <v>1.5752314814814813E-2</v>
      </c>
      <c r="AA25" s="27">
        <v>1.218287037037037E-2</v>
      </c>
      <c r="AB25" s="32">
        <f t="shared" si="0"/>
        <v>0.10498611111111111</v>
      </c>
      <c r="AC25" s="29">
        <f t="shared" si="1"/>
        <v>1.1111111111108962E-4</v>
      </c>
      <c r="AD25" s="29">
        <f t="shared" si="2"/>
        <v>1.443518518518519E-2</v>
      </c>
    </row>
    <row r="26" spans="1:30" ht="13.5" customHeight="1" x14ac:dyDescent="0.25">
      <c r="A26" s="23"/>
      <c r="B26" s="24">
        <v>23</v>
      </c>
      <c r="C26" s="25">
        <v>26</v>
      </c>
      <c r="D26" s="26" t="s">
        <v>99</v>
      </c>
      <c r="E26" s="26" t="s">
        <v>100</v>
      </c>
      <c r="F26" s="26" t="s">
        <v>101</v>
      </c>
      <c r="G26" s="26" t="s">
        <v>81</v>
      </c>
      <c r="H26" s="26" t="s">
        <v>67</v>
      </c>
      <c r="I26" s="27">
        <v>3.2465277777777774E-3</v>
      </c>
      <c r="J26" s="27">
        <v>3.728009259259259E-3</v>
      </c>
      <c r="K26" s="28">
        <v>4.2939814814814811E-3</v>
      </c>
      <c r="L26" s="28">
        <v>3.3657407407407408E-3</v>
      </c>
      <c r="M26" s="28">
        <v>3.4583333333333337E-3</v>
      </c>
      <c r="N26" s="28">
        <v>4.2222222222222218E-3</v>
      </c>
      <c r="O26" s="27">
        <v>3.6516203703703706E-3</v>
      </c>
      <c r="P26" s="27">
        <v>7.2037037037037044E-3</v>
      </c>
      <c r="Q26" s="27">
        <v>3.4594907407407404E-3</v>
      </c>
      <c r="R26" s="27">
        <v>3.3935185185185184E-3</v>
      </c>
      <c r="S26" s="27">
        <v>3.650462962962963E-3</v>
      </c>
      <c r="T26" s="27">
        <v>3.5474537037037037E-3</v>
      </c>
      <c r="U26" s="27">
        <v>3.7442129629629631E-3</v>
      </c>
      <c r="V26" s="27">
        <v>7.5150462962962966E-3</v>
      </c>
      <c r="W26" s="27">
        <v>7.8009259259259256E-3</v>
      </c>
      <c r="X26" s="27">
        <v>8.2222222222222228E-3</v>
      </c>
      <c r="Y26" s="27">
        <v>3.8333333333333331E-3</v>
      </c>
      <c r="Z26" s="27">
        <v>1.5337962962962963E-2</v>
      </c>
      <c r="AA26" s="27">
        <v>1.1701388888888891E-2</v>
      </c>
      <c r="AB26" s="32">
        <f t="shared" si="0"/>
        <v>0.10537615740740741</v>
      </c>
      <c r="AC26" s="29">
        <f t="shared" si="1"/>
        <v>3.9004629629629806E-4</v>
      </c>
      <c r="AD26" s="29">
        <f t="shared" si="2"/>
        <v>1.4825231481481488E-2</v>
      </c>
    </row>
    <row r="27" spans="1:30" ht="13.5" customHeight="1" x14ac:dyDescent="0.25">
      <c r="A27" s="23"/>
      <c r="B27" s="24">
        <v>24</v>
      </c>
      <c r="C27" s="25">
        <v>421</v>
      </c>
      <c r="D27" s="26" t="s">
        <v>93</v>
      </c>
      <c r="E27" s="26" t="s">
        <v>94</v>
      </c>
      <c r="F27" s="26" t="s">
        <v>95</v>
      </c>
      <c r="G27" s="26" t="s">
        <v>66</v>
      </c>
      <c r="H27" s="26" t="s">
        <v>67</v>
      </c>
      <c r="I27" s="27">
        <v>2.9224537037037036E-3</v>
      </c>
      <c r="J27" s="27">
        <v>3.6516203703703706E-3</v>
      </c>
      <c r="K27" s="28">
        <v>4.2592592592592595E-3</v>
      </c>
      <c r="L27" s="28">
        <v>3.2581018518518519E-3</v>
      </c>
      <c r="M27" s="28">
        <v>3.3449074074074071E-3</v>
      </c>
      <c r="N27" s="28">
        <v>4.2361111111111106E-3</v>
      </c>
      <c r="O27" s="27">
        <v>3.6099537037037038E-3</v>
      </c>
      <c r="P27" s="27">
        <v>6.8946759259259256E-3</v>
      </c>
      <c r="Q27" s="27">
        <v>3.41087962962963E-3</v>
      </c>
      <c r="R27" s="27">
        <v>3.3993055555555552E-3</v>
      </c>
      <c r="S27" s="27">
        <v>3.5439814814814817E-3</v>
      </c>
      <c r="T27" s="27">
        <v>3.4537037037037036E-3</v>
      </c>
      <c r="U27" s="27">
        <v>3.6782407407407406E-3</v>
      </c>
      <c r="V27" s="27">
        <v>7.7395833333333336E-3</v>
      </c>
      <c r="W27" s="27">
        <v>8.2847222222222228E-3</v>
      </c>
      <c r="X27" s="27">
        <v>8.3530092592592597E-3</v>
      </c>
      <c r="Y27" s="27">
        <v>3.9398148148148153E-3</v>
      </c>
      <c r="Z27" s="27">
        <v>1.5964120370370368E-2</v>
      </c>
      <c r="AA27" s="27">
        <v>1.2062500000000002E-2</v>
      </c>
      <c r="AB27" s="32">
        <f t="shared" si="0"/>
        <v>0.10600694444444445</v>
      </c>
      <c r="AC27" s="29">
        <f t="shared" si="1"/>
        <v>6.3078703703703387E-4</v>
      </c>
      <c r="AD27" s="29">
        <f t="shared" si="2"/>
        <v>1.5456018518518522E-2</v>
      </c>
    </row>
    <row r="28" spans="1:30" ht="13.5" customHeight="1" x14ac:dyDescent="0.25">
      <c r="A28" s="23"/>
      <c r="B28" s="24">
        <v>25</v>
      </c>
      <c r="C28" s="25">
        <v>37</v>
      </c>
      <c r="D28" s="26" t="s">
        <v>102</v>
      </c>
      <c r="E28" s="26" t="s">
        <v>103</v>
      </c>
      <c r="F28" s="26" t="s">
        <v>104</v>
      </c>
      <c r="G28" s="26" t="s">
        <v>105</v>
      </c>
      <c r="H28" s="26" t="s">
        <v>106</v>
      </c>
      <c r="I28" s="27">
        <v>2.8738425925925928E-3</v>
      </c>
      <c r="J28" s="27">
        <v>3.5312500000000001E-3</v>
      </c>
      <c r="K28" s="28">
        <v>4.1145833333333329E-3</v>
      </c>
      <c r="L28" s="28">
        <v>2.9699074074074037E-3</v>
      </c>
      <c r="M28" s="28">
        <v>3.3032407407407407E-3</v>
      </c>
      <c r="N28" s="28">
        <v>4.092592592592593E-3</v>
      </c>
      <c r="O28" s="27">
        <v>3.5972222222222221E-3</v>
      </c>
      <c r="P28" s="27">
        <v>6.8923611111111121E-3</v>
      </c>
      <c r="Q28" s="27">
        <v>3.3553240740740744E-3</v>
      </c>
      <c r="R28" s="27">
        <v>3.3344907407407407E-3</v>
      </c>
      <c r="S28" s="27">
        <v>3.5081018518518521E-3</v>
      </c>
      <c r="T28" s="27">
        <v>3.3981481481481484E-3</v>
      </c>
      <c r="U28" s="27">
        <v>3.5983796296296298E-3</v>
      </c>
      <c r="V28" s="27">
        <v>8.0729166666666675E-3</v>
      </c>
      <c r="W28" s="27">
        <v>8.5150462962962966E-3</v>
      </c>
      <c r="X28" s="27">
        <v>9.043981481481481E-3</v>
      </c>
      <c r="Y28" s="27">
        <v>4.2361111111111106E-3</v>
      </c>
      <c r="Z28" s="27">
        <v>1.6370370370370372E-2</v>
      </c>
      <c r="AA28" s="27">
        <v>1.1997685185185186E-2</v>
      </c>
      <c r="AB28" s="32">
        <f t="shared" si="0"/>
        <v>0.10680555555555556</v>
      </c>
      <c r="AC28" s="29">
        <f t="shared" si="1"/>
        <v>7.9861111111111105E-4</v>
      </c>
      <c r="AD28" s="29">
        <f t="shared" si="2"/>
        <v>1.6254629629629633E-2</v>
      </c>
    </row>
    <row r="29" spans="1:30" ht="13.5" customHeight="1" x14ac:dyDescent="0.25">
      <c r="A29" s="23"/>
      <c r="B29" s="24">
        <v>26</v>
      </c>
      <c r="C29" s="25">
        <v>181</v>
      </c>
      <c r="D29" s="26" t="s">
        <v>110</v>
      </c>
      <c r="E29" s="26" t="s">
        <v>111</v>
      </c>
      <c r="F29" s="26" t="s">
        <v>112</v>
      </c>
      <c r="G29" s="26" t="s">
        <v>77</v>
      </c>
      <c r="H29" s="26" t="s">
        <v>29</v>
      </c>
      <c r="I29" s="27">
        <v>3.2349537037037034E-3</v>
      </c>
      <c r="J29" s="27">
        <v>3.9398148148148153E-3</v>
      </c>
      <c r="K29" s="28">
        <v>4.6423611111111119E-3</v>
      </c>
      <c r="L29" s="28">
        <v>3.5358796296296523E-3</v>
      </c>
      <c r="M29" s="28">
        <v>3.5497685185185181E-3</v>
      </c>
      <c r="N29" s="28">
        <v>4.3194444444444443E-3</v>
      </c>
      <c r="O29" s="27">
        <v>3.6874999999999998E-3</v>
      </c>
      <c r="P29" s="27">
        <v>7.0358796296296289E-3</v>
      </c>
      <c r="Q29" s="27">
        <v>3.4641203703703704E-3</v>
      </c>
      <c r="R29" s="27">
        <v>3.4351851851851852E-3</v>
      </c>
      <c r="S29" s="27">
        <v>3.5578703703703705E-3</v>
      </c>
      <c r="T29" s="27">
        <v>3.4467592592592588E-3</v>
      </c>
      <c r="U29" s="27">
        <v>3.6759259259259258E-3</v>
      </c>
      <c r="V29" s="27">
        <v>7.8206018518518512E-3</v>
      </c>
      <c r="W29" s="27">
        <v>8.3564814814814804E-3</v>
      </c>
      <c r="X29" s="27">
        <v>8.1412037037037043E-3</v>
      </c>
      <c r="Y29" s="27">
        <v>3.8379629629629627E-3</v>
      </c>
      <c r="Z29" s="27">
        <v>1.5743055555555555E-2</v>
      </c>
      <c r="AA29" s="27">
        <v>1.173726851851852E-2</v>
      </c>
      <c r="AB29" s="32">
        <f t="shared" si="0"/>
        <v>0.10716203703703706</v>
      </c>
      <c r="AC29" s="29">
        <f t="shared" si="1"/>
        <v>3.5648148148149927E-4</v>
      </c>
      <c r="AD29" s="29">
        <f t="shared" si="2"/>
        <v>1.6611111111111132E-2</v>
      </c>
    </row>
    <row r="30" spans="1:30" ht="13.5" customHeight="1" x14ac:dyDescent="0.25">
      <c r="A30" s="23"/>
      <c r="B30" s="24">
        <v>27</v>
      </c>
      <c r="C30" s="25">
        <v>509</v>
      </c>
      <c r="D30" s="26" t="s">
        <v>107</v>
      </c>
      <c r="E30" s="26" t="s">
        <v>108</v>
      </c>
      <c r="F30" s="26" t="s">
        <v>109</v>
      </c>
      <c r="G30" s="26" t="s">
        <v>28</v>
      </c>
      <c r="H30" s="26" t="s">
        <v>29</v>
      </c>
      <c r="I30" s="27">
        <v>3.1782407407407402E-3</v>
      </c>
      <c r="J30" s="27">
        <v>3.8564814814814816E-3</v>
      </c>
      <c r="K30" s="28">
        <v>4.4976851851851853E-3</v>
      </c>
      <c r="L30" s="28">
        <v>3.2361111111110993E-3</v>
      </c>
      <c r="M30" s="28">
        <v>3.5659722222222221E-3</v>
      </c>
      <c r="N30" s="28">
        <v>4.4467592592592588E-3</v>
      </c>
      <c r="O30" s="27">
        <v>3.7766203703703707E-3</v>
      </c>
      <c r="P30" s="27">
        <v>7.2743055555555556E-3</v>
      </c>
      <c r="Q30" s="27">
        <v>3.5162037037037037E-3</v>
      </c>
      <c r="R30" s="27">
        <v>3.4085648148148144E-3</v>
      </c>
      <c r="S30" s="27">
        <v>3.6087962962962961E-3</v>
      </c>
      <c r="T30" s="27">
        <v>3.5474537037037037E-3</v>
      </c>
      <c r="U30" s="27">
        <v>3.7534722222222223E-3</v>
      </c>
      <c r="V30" s="27">
        <v>7.5439814814814814E-3</v>
      </c>
      <c r="W30" s="27">
        <v>8.2118055555555555E-3</v>
      </c>
      <c r="X30" s="27">
        <v>8.2141203703703699E-3</v>
      </c>
      <c r="Y30" s="27">
        <v>3.9699074074074072E-3</v>
      </c>
      <c r="Z30" s="27">
        <v>1.6141203703703703E-2</v>
      </c>
      <c r="AA30" s="27">
        <v>1.2243055555555556E-2</v>
      </c>
      <c r="AB30" s="32">
        <f t="shared" si="0"/>
        <v>0.10799074074074072</v>
      </c>
      <c r="AC30" s="29">
        <f t="shared" si="1"/>
        <v>8.2870370370366486E-4</v>
      </c>
      <c r="AD30" s="29">
        <f t="shared" si="2"/>
        <v>1.7439814814814797E-2</v>
      </c>
    </row>
    <row r="31" spans="1:30" ht="13.5" customHeight="1" x14ac:dyDescent="0.25">
      <c r="A31" s="23"/>
      <c r="B31" s="24">
        <v>28</v>
      </c>
      <c r="C31" s="25">
        <v>9</v>
      </c>
      <c r="D31" s="26" t="s">
        <v>113</v>
      </c>
      <c r="E31" s="26" t="s">
        <v>114</v>
      </c>
      <c r="F31" s="26" t="s">
        <v>115</v>
      </c>
      <c r="G31" s="26" t="s">
        <v>81</v>
      </c>
      <c r="H31" s="26" t="s">
        <v>67</v>
      </c>
      <c r="I31" s="27">
        <v>3.0902777777777782E-3</v>
      </c>
      <c r="J31" s="27">
        <v>3.8935185185185184E-3</v>
      </c>
      <c r="K31" s="28">
        <v>4.4548611111111117E-3</v>
      </c>
      <c r="L31" s="28">
        <v>3.41319444444446E-3</v>
      </c>
      <c r="M31" s="28">
        <v>3.5254629629629629E-3</v>
      </c>
      <c r="N31" s="28">
        <v>4.386574074074074E-3</v>
      </c>
      <c r="O31" s="27">
        <v>3.7939814814814811E-3</v>
      </c>
      <c r="P31" s="27">
        <v>7.1805555555555555E-3</v>
      </c>
      <c r="Q31" s="27">
        <v>3.5208333333333337E-3</v>
      </c>
      <c r="R31" s="27">
        <v>3.5081018518518521E-3</v>
      </c>
      <c r="S31" s="27">
        <v>3.7314814814814815E-3</v>
      </c>
      <c r="T31" s="27">
        <v>3.6087962962962961E-3</v>
      </c>
      <c r="U31" s="27">
        <v>3.7928240740740739E-3</v>
      </c>
      <c r="V31" s="27">
        <v>8.3321759259259252E-3</v>
      </c>
      <c r="W31" s="27">
        <v>8.9618055555555545E-3</v>
      </c>
      <c r="X31" s="27">
        <v>9.1550925925925931E-3</v>
      </c>
      <c r="Y31" s="27">
        <v>4.2974537037037035E-3</v>
      </c>
      <c r="Z31" s="27">
        <v>1.7377314814814814E-2</v>
      </c>
      <c r="AA31" s="27">
        <v>1.3104166666666667E-2</v>
      </c>
      <c r="AB31" s="32">
        <f t="shared" si="0"/>
        <v>0.11312847222222223</v>
      </c>
      <c r="AC31" s="29">
        <f t="shared" si="1"/>
        <v>5.1377314814815139E-3</v>
      </c>
      <c r="AD31" s="29">
        <f t="shared" si="2"/>
        <v>2.2577546296296311E-2</v>
      </c>
    </row>
    <row r="32" spans="1:30" ht="13.5" customHeight="1" x14ac:dyDescent="0.25">
      <c r="A32" s="23"/>
      <c r="B32" s="24">
        <v>29</v>
      </c>
      <c r="C32" s="25">
        <v>20</v>
      </c>
      <c r="D32" s="26" t="s">
        <v>116</v>
      </c>
      <c r="E32" s="26" t="s">
        <v>117</v>
      </c>
      <c r="F32" s="26" t="s">
        <v>118</v>
      </c>
      <c r="G32" s="26" t="s">
        <v>119</v>
      </c>
      <c r="H32" s="26" t="s">
        <v>120</v>
      </c>
      <c r="I32" s="27">
        <v>3.1493055555555558E-3</v>
      </c>
      <c r="J32" s="27">
        <v>3.9652777777777776E-3</v>
      </c>
      <c r="K32" s="28">
        <v>4.650462962962963E-3</v>
      </c>
      <c r="L32" s="28">
        <v>3.5023148148148418E-3</v>
      </c>
      <c r="M32" s="28">
        <v>3.7025462962962962E-3</v>
      </c>
      <c r="N32" s="28">
        <v>4.7280092592592591E-3</v>
      </c>
      <c r="O32" s="27">
        <v>4.0185185185185194E-3</v>
      </c>
      <c r="P32" s="27">
        <v>7.5613425925925926E-3</v>
      </c>
      <c r="Q32" s="27">
        <v>3.7210648148148146E-3</v>
      </c>
      <c r="R32" s="27">
        <v>3.8298611111111107E-3</v>
      </c>
      <c r="S32" s="27">
        <v>3.7951388888888891E-3</v>
      </c>
      <c r="T32" s="27">
        <v>3.7210648148148146E-3</v>
      </c>
      <c r="U32" s="27">
        <v>4.0150462962962961E-3</v>
      </c>
      <c r="V32" s="27">
        <v>7.960648148148149E-3</v>
      </c>
      <c r="W32" s="27">
        <v>8.5914351851851846E-3</v>
      </c>
      <c r="X32" s="27">
        <v>8.7256944444444439E-3</v>
      </c>
      <c r="Y32" s="27">
        <v>4.1562500000000002E-3</v>
      </c>
      <c r="Z32" s="27">
        <v>1.6791666666666667E-2</v>
      </c>
      <c r="AA32" s="27">
        <v>1.2967592592592591E-2</v>
      </c>
      <c r="AB32" s="32">
        <f t="shared" si="0"/>
        <v>0.11355324074074076</v>
      </c>
      <c r="AC32" s="29">
        <f t="shared" si="1"/>
        <v>4.2476851851852571E-4</v>
      </c>
      <c r="AD32" s="29">
        <f t="shared" si="2"/>
        <v>2.3002314814814837E-2</v>
      </c>
    </row>
    <row r="33" spans="1:30" ht="13.5" customHeight="1" x14ac:dyDescent="0.25">
      <c r="A33" s="23"/>
      <c r="B33" s="24">
        <v>30</v>
      </c>
      <c r="C33" s="25">
        <v>46</v>
      </c>
      <c r="D33" s="26" t="s">
        <v>121</v>
      </c>
      <c r="E33" s="26" t="s">
        <v>122</v>
      </c>
      <c r="F33" s="26" t="s">
        <v>123</v>
      </c>
      <c r="G33" s="26" t="s">
        <v>105</v>
      </c>
      <c r="H33" s="26" t="s">
        <v>106</v>
      </c>
      <c r="I33" s="27">
        <v>3.2627314814814815E-3</v>
      </c>
      <c r="J33" s="27">
        <v>3.8981481481481484E-3</v>
      </c>
      <c r="K33" s="28">
        <v>4.5289351851851853E-3</v>
      </c>
      <c r="L33" s="28">
        <v>3.5821759259259257E-3</v>
      </c>
      <c r="M33" s="28">
        <v>4.4074074074074076E-3</v>
      </c>
      <c r="N33" s="28">
        <v>5.5347222222222221E-3</v>
      </c>
      <c r="O33" s="27">
        <v>4.6516203703703702E-3</v>
      </c>
      <c r="P33" s="27">
        <v>7.5578703703703702E-3</v>
      </c>
      <c r="Q33" s="27">
        <v>3.5601851851851853E-3</v>
      </c>
      <c r="R33" s="27">
        <v>3.4780092592592592E-3</v>
      </c>
      <c r="S33" s="27">
        <v>3.6979166666666671E-3</v>
      </c>
      <c r="T33" s="27">
        <v>3.6018518518518522E-3</v>
      </c>
      <c r="U33" s="27">
        <v>4.0370370370370369E-3</v>
      </c>
      <c r="V33" s="27">
        <v>8.2337962962962963E-3</v>
      </c>
      <c r="W33" s="27">
        <v>8.5995370370370357E-3</v>
      </c>
      <c r="X33" s="27">
        <v>8.7083333333333336E-3</v>
      </c>
      <c r="Y33" s="27">
        <v>4.0520833333333338E-3</v>
      </c>
      <c r="Z33" s="27">
        <v>1.6307870370370372E-2</v>
      </c>
      <c r="AA33" s="27">
        <v>1.2597222222222223E-2</v>
      </c>
      <c r="AB33" s="32">
        <f t="shared" si="0"/>
        <v>0.11429745370370369</v>
      </c>
      <c r="AC33" s="29">
        <f t="shared" si="1"/>
        <v>7.4421296296292572E-4</v>
      </c>
      <c r="AD33" s="29">
        <f t="shared" si="2"/>
        <v>2.3746527777777762E-2</v>
      </c>
    </row>
    <row r="34" spans="1:30" ht="13.5" customHeight="1" x14ac:dyDescent="0.25">
      <c r="A34" s="23"/>
      <c r="B34" s="24">
        <v>31</v>
      </c>
      <c r="C34" s="25">
        <v>48</v>
      </c>
      <c r="D34" s="26" t="s">
        <v>124</v>
      </c>
      <c r="E34" s="26" t="s">
        <v>125</v>
      </c>
      <c r="F34" s="26" t="s">
        <v>126</v>
      </c>
      <c r="G34" s="26" t="s">
        <v>66</v>
      </c>
      <c r="H34" s="26" t="s">
        <v>67</v>
      </c>
      <c r="I34" s="27">
        <v>3.3067129629629631E-3</v>
      </c>
      <c r="J34" s="27">
        <v>4.1319444444444442E-3</v>
      </c>
      <c r="K34" s="28">
        <v>4.7893518518518519E-3</v>
      </c>
      <c r="L34" s="28">
        <v>3.7997685185185161E-3</v>
      </c>
      <c r="M34" s="28">
        <v>3.7812500000000003E-3</v>
      </c>
      <c r="N34" s="28">
        <v>4.7094907407407407E-3</v>
      </c>
      <c r="O34" s="27">
        <v>3.9560185185185184E-3</v>
      </c>
      <c r="P34" s="27">
        <v>7.7256944444444448E-3</v>
      </c>
      <c r="Q34" s="27">
        <v>3.8738425925925924E-3</v>
      </c>
      <c r="R34" s="27">
        <v>3.7893518518518523E-3</v>
      </c>
      <c r="S34" s="27">
        <v>3.9872685185185193E-3</v>
      </c>
      <c r="T34" s="27">
        <v>3.8391203703703708E-3</v>
      </c>
      <c r="U34" s="27">
        <v>4.0590277777777777E-3</v>
      </c>
      <c r="V34" s="27">
        <v>8.3321759259259252E-3</v>
      </c>
      <c r="W34" s="27">
        <v>8.8969907407407418E-3</v>
      </c>
      <c r="X34" s="27">
        <v>8.9085648148148153E-3</v>
      </c>
      <c r="Y34" s="27">
        <v>4.2256944444444442E-3</v>
      </c>
      <c r="Z34" s="27">
        <v>1.7307870370370369E-2</v>
      </c>
      <c r="AA34" s="27">
        <v>1.3127314814814814E-2</v>
      </c>
      <c r="AB34" s="32">
        <f t="shared" si="0"/>
        <v>0.11654745370370372</v>
      </c>
      <c r="AC34" s="29">
        <f t="shared" si="1"/>
        <v>2.2500000000000298E-3</v>
      </c>
      <c r="AD34" s="29">
        <f t="shared" si="2"/>
        <v>2.5996527777777792E-2</v>
      </c>
    </row>
    <row r="35" spans="1:30" ht="13.5" customHeight="1" x14ac:dyDescent="0.25">
      <c r="A35" s="23"/>
      <c r="B35" s="24">
        <v>32</v>
      </c>
      <c r="C35" s="25">
        <v>81</v>
      </c>
      <c r="D35" s="26" t="s">
        <v>130</v>
      </c>
      <c r="E35" s="26" t="s">
        <v>131</v>
      </c>
      <c r="F35" s="26" t="s">
        <v>132</v>
      </c>
      <c r="G35" s="26" t="s">
        <v>77</v>
      </c>
      <c r="H35" s="26" t="s">
        <v>29</v>
      </c>
      <c r="I35" s="27">
        <v>3.9328703703703704E-3</v>
      </c>
      <c r="J35" s="27">
        <v>4.7592592592592591E-3</v>
      </c>
      <c r="K35" s="28">
        <v>5.4236111111111117E-3</v>
      </c>
      <c r="L35" s="28">
        <v>4.2094907407407957E-3</v>
      </c>
      <c r="M35" s="28">
        <v>4.3495370370370372E-3</v>
      </c>
      <c r="N35" s="28">
        <v>5.4768518518518517E-3</v>
      </c>
      <c r="O35" s="27">
        <v>4.5937499999999997E-3</v>
      </c>
      <c r="P35" s="27">
        <v>9.3807870370370364E-3</v>
      </c>
      <c r="Q35" s="27">
        <v>4.4351851851851852E-3</v>
      </c>
      <c r="R35" s="27">
        <v>4.3668981481481484E-3</v>
      </c>
      <c r="S35" s="27">
        <v>4.4513888888888893E-3</v>
      </c>
      <c r="T35" s="27">
        <v>4.3831018518518516E-3</v>
      </c>
      <c r="U35" s="27">
        <v>4.5254629629629629E-3</v>
      </c>
      <c r="V35" s="27">
        <v>8.9039351851851866E-3</v>
      </c>
      <c r="W35" s="27">
        <v>9.3692129629629629E-3</v>
      </c>
      <c r="X35" s="27">
        <v>1.0113425925925925E-2</v>
      </c>
      <c r="Y35" s="27">
        <v>4.5787037037037038E-3</v>
      </c>
      <c r="Z35" s="27">
        <v>1.917361111111111E-2</v>
      </c>
      <c r="AA35" s="27">
        <v>1.4552083333333332E-2</v>
      </c>
      <c r="AB35" s="32">
        <f t="shared" si="0"/>
        <v>0.13097916666666673</v>
      </c>
      <c r="AC35" s="29">
        <f t="shared" si="1"/>
        <v>1.4431712962963014E-2</v>
      </c>
      <c r="AD35" s="29">
        <f t="shared" si="2"/>
        <v>4.0428240740740806E-2</v>
      </c>
    </row>
    <row r="36" spans="1:30" ht="13.5" customHeight="1" x14ac:dyDescent="0.25">
      <c r="A36" s="23"/>
      <c r="B36" s="24">
        <v>33</v>
      </c>
      <c r="C36" s="25">
        <v>11</v>
      </c>
      <c r="D36" s="26" t="s">
        <v>59</v>
      </c>
      <c r="E36" s="26" t="s">
        <v>60</v>
      </c>
      <c r="F36" s="26" t="s">
        <v>61</v>
      </c>
      <c r="G36" s="26" t="s">
        <v>62</v>
      </c>
      <c r="H36" s="26" t="s">
        <v>29</v>
      </c>
      <c r="I36" s="27">
        <v>2.8171296296296295E-3</v>
      </c>
      <c r="J36" s="27">
        <v>3.4930555555555561E-3</v>
      </c>
      <c r="K36" s="28">
        <v>4.0740740740740746E-3</v>
      </c>
      <c r="L36" s="28">
        <v>3.0300925925925925E-3</v>
      </c>
      <c r="M36" s="28">
        <v>3.1527777777777782E-3</v>
      </c>
      <c r="N36" s="28">
        <v>3.9895833333333337E-3</v>
      </c>
      <c r="O36" s="27">
        <v>3.4756944444444444E-3</v>
      </c>
      <c r="P36" s="27">
        <v>6.603009259259259E-3</v>
      </c>
      <c r="Q36" s="27">
        <v>3.274305555555555E-3</v>
      </c>
      <c r="R36" s="27">
        <v>3.1944444444444442E-3</v>
      </c>
      <c r="S36" s="27">
        <v>3.3020833333333335E-3</v>
      </c>
      <c r="T36" s="27">
        <v>3.2418981481481478E-3</v>
      </c>
      <c r="U36" s="27">
        <v>4.5254629629629629E-3</v>
      </c>
      <c r="V36" s="27">
        <v>8.9039351851851866E-3</v>
      </c>
      <c r="W36" s="27">
        <v>9.3692129629629629E-3</v>
      </c>
      <c r="X36" s="27">
        <v>1.0113425925925925E-2</v>
      </c>
      <c r="Y36" s="27">
        <v>4.5787037037037038E-3</v>
      </c>
      <c r="Z36" s="29" t="s">
        <v>138</v>
      </c>
      <c r="AA36" s="29" t="s">
        <v>139</v>
      </c>
      <c r="AB36" s="33" t="s">
        <v>159</v>
      </c>
      <c r="AC36" s="29" t="s">
        <v>159</v>
      </c>
      <c r="AD36" s="29" t="s">
        <v>159</v>
      </c>
    </row>
    <row r="37" spans="1:30" ht="13.5" customHeight="1" x14ac:dyDescent="0.25">
      <c r="A37" s="23"/>
      <c r="B37" s="24">
        <v>34</v>
      </c>
      <c r="C37" s="25">
        <v>965</v>
      </c>
      <c r="D37" s="26" t="s">
        <v>90</v>
      </c>
      <c r="E37" s="26" t="s">
        <v>91</v>
      </c>
      <c r="F37" s="26" t="s">
        <v>92</v>
      </c>
      <c r="G37" s="26" t="s">
        <v>57</v>
      </c>
      <c r="H37" s="26" t="s">
        <v>58</v>
      </c>
      <c r="I37" s="27">
        <v>2.4930555555555552E-3</v>
      </c>
      <c r="J37" s="27">
        <v>3.1168981481481482E-3</v>
      </c>
      <c r="K37" s="28">
        <v>3.6805555555555554E-3</v>
      </c>
      <c r="L37" s="28">
        <v>2.7141203703703702E-3</v>
      </c>
      <c r="M37" s="28">
        <v>2.8333333333333335E-3</v>
      </c>
      <c r="N37" s="28">
        <v>3.6863425925925931E-3</v>
      </c>
      <c r="O37" s="27">
        <v>3.1597222222222222E-3</v>
      </c>
      <c r="P37" s="27">
        <v>6.0150462962962961E-3</v>
      </c>
      <c r="Q37" s="27">
        <v>2.9826388888888888E-3</v>
      </c>
      <c r="R37" s="27">
        <v>2.8946759259259255E-3</v>
      </c>
      <c r="S37" s="27">
        <v>3.0185185185185189E-3</v>
      </c>
      <c r="T37" s="27">
        <v>2.9953703703703705E-3</v>
      </c>
      <c r="U37" s="27">
        <v>3.2592592592592591E-3</v>
      </c>
      <c r="V37" s="27">
        <v>6.332175925925926E-3</v>
      </c>
      <c r="W37" s="27">
        <v>6.960648148148149E-3</v>
      </c>
      <c r="X37" s="29" t="s">
        <v>138</v>
      </c>
      <c r="Y37" s="29" t="s">
        <v>139</v>
      </c>
      <c r="Z37" s="29" t="s">
        <v>139</v>
      </c>
      <c r="AA37" s="29" t="s">
        <v>139</v>
      </c>
      <c r="AB37" s="33" t="s">
        <v>159</v>
      </c>
      <c r="AC37" s="29" t="s">
        <v>159</v>
      </c>
      <c r="AD37" s="29" t="s">
        <v>159</v>
      </c>
    </row>
    <row r="38" spans="1:30" ht="13.5" customHeight="1" x14ac:dyDescent="0.25">
      <c r="A38" s="23"/>
      <c r="B38" s="24">
        <v>35</v>
      </c>
      <c r="C38" s="25">
        <v>920</v>
      </c>
      <c r="D38" s="26" t="s">
        <v>127</v>
      </c>
      <c r="E38" s="26" t="s">
        <v>128</v>
      </c>
      <c r="F38" s="26" t="s">
        <v>129</v>
      </c>
      <c r="G38" s="26" t="s">
        <v>28</v>
      </c>
      <c r="H38" s="26" t="s">
        <v>29</v>
      </c>
      <c r="I38" s="27">
        <v>2.4814814814814816E-3</v>
      </c>
      <c r="J38" s="27">
        <v>3.0810185185185181E-3</v>
      </c>
      <c r="K38" s="28">
        <v>3.645833333333333E-3</v>
      </c>
      <c r="L38" s="28">
        <v>2.777777777777761E-3</v>
      </c>
      <c r="M38" s="28">
        <v>2.9513888888888888E-3</v>
      </c>
      <c r="N38" s="28">
        <v>3.7314814814814815E-3</v>
      </c>
      <c r="O38" s="27">
        <v>3.1226851851851854E-3</v>
      </c>
      <c r="P38" s="27">
        <v>5.9837962962962961E-3</v>
      </c>
      <c r="Q38" s="27">
        <v>2.9641203703703704E-3</v>
      </c>
      <c r="R38" s="27">
        <v>2.8981481481481484E-3</v>
      </c>
      <c r="S38" s="27">
        <v>3.0567129629629629E-3</v>
      </c>
      <c r="T38" s="27">
        <v>2.9710648148148148E-3</v>
      </c>
      <c r="U38" s="27">
        <v>3.1319444444444441E-3</v>
      </c>
      <c r="V38" s="29" t="s">
        <v>139</v>
      </c>
      <c r="W38" s="29" t="s">
        <v>139</v>
      </c>
      <c r="X38" s="29" t="s">
        <v>139</v>
      </c>
      <c r="Y38" s="29" t="s">
        <v>139</v>
      </c>
      <c r="Z38" s="29" t="s">
        <v>139</v>
      </c>
      <c r="AA38" s="29" t="s">
        <v>139</v>
      </c>
      <c r="AB38" s="33" t="s">
        <v>159</v>
      </c>
      <c r="AC38" s="29" t="s">
        <v>159</v>
      </c>
      <c r="AD38" s="29" t="s">
        <v>159</v>
      </c>
    </row>
    <row r="39" spans="1:30" ht="13.5" customHeight="1" x14ac:dyDescent="0.25">
      <c r="A39" s="23"/>
      <c r="B39" s="24">
        <v>36</v>
      </c>
      <c r="C39" s="25">
        <v>69</v>
      </c>
      <c r="D39" s="26" t="s">
        <v>133</v>
      </c>
      <c r="E39" s="26" t="s">
        <v>134</v>
      </c>
      <c r="F39" s="26" t="s">
        <v>70</v>
      </c>
      <c r="G39" s="26" t="s">
        <v>43</v>
      </c>
      <c r="H39" s="26" t="s">
        <v>18</v>
      </c>
      <c r="I39" s="27">
        <v>7.4050925925925925E-3</v>
      </c>
      <c r="J39" s="27">
        <v>8.231481481481482E-3</v>
      </c>
      <c r="K39" s="28">
        <v>8.8958333333333337E-3</v>
      </c>
      <c r="L39" s="28">
        <v>7.6817129629629631E-3</v>
      </c>
      <c r="M39" s="28">
        <v>7.8796296296296305E-3</v>
      </c>
      <c r="N39" s="28">
        <v>9.0069444444444442E-3</v>
      </c>
      <c r="O39" s="27">
        <v>8.123842592592594E-3</v>
      </c>
      <c r="P39" s="27">
        <v>7.8483796296296288E-3</v>
      </c>
      <c r="Q39" s="27">
        <v>3.2696759259259259E-3</v>
      </c>
      <c r="R39" s="27">
        <v>3.166666666666667E-3</v>
      </c>
      <c r="S39" s="27">
        <v>3.2858796296296295E-3</v>
      </c>
      <c r="T39" s="27">
        <v>3.2916666666666667E-3</v>
      </c>
      <c r="U39" s="27">
        <v>3.5335648148148145E-3</v>
      </c>
      <c r="V39" s="27">
        <v>6.8715277777777776E-3</v>
      </c>
      <c r="W39" s="29" t="s">
        <v>138</v>
      </c>
      <c r="X39" s="29" t="s">
        <v>139</v>
      </c>
      <c r="Y39" s="29" t="s">
        <v>139</v>
      </c>
      <c r="Z39" s="29" t="s">
        <v>139</v>
      </c>
      <c r="AA39" s="29" t="s">
        <v>139</v>
      </c>
      <c r="AB39" s="33" t="s">
        <v>159</v>
      </c>
      <c r="AC39" s="29" t="s">
        <v>159</v>
      </c>
      <c r="AD39" s="29" t="s">
        <v>159</v>
      </c>
    </row>
    <row r="40" spans="1:30" ht="13.5" customHeight="1" x14ac:dyDescent="0.25">
      <c r="A40" s="23"/>
      <c r="B40" s="24">
        <v>37</v>
      </c>
      <c r="C40" s="25">
        <v>35</v>
      </c>
      <c r="D40" s="26" t="s">
        <v>135</v>
      </c>
      <c r="E40" s="26" t="s">
        <v>136</v>
      </c>
      <c r="F40" s="26" t="s">
        <v>137</v>
      </c>
      <c r="G40" s="26" t="s">
        <v>57</v>
      </c>
      <c r="H40" s="26" t="s">
        <v>58</v>
      </c>
      <c r="I40" s="29" t="s">
        <v>138</v>
      </c>
      <c r="J40" s="29" t="s">
        <v>139</v>
      </c>
      <c r="K40" s="29" t="s">
        <v>139</v>
      </c>
      <c r="L40" s="29" t="s">
        <v>139</v>
      </c>
      <c r="M40" s="29" t="s">
        <v>139</v>
      </c>
      <c r="N40" s="29" t="s">
        <v>139</v>
      </c>
      <c r="O40" s="29" t="s">
        <v>139</v>
      </c>
      <c r="P40" s="29" t="s">
        <v>139</v>
      </c>
      <c r="Q40" s="29" t="s">
        <v>139</v>
      </c>
      <c r="R40" s="29" t="s">
        <v>139</v>
      </c>
      <c r="S40" s="29" t="s">
        <v>139</v>
      </c>
      <c r="T40" s="29" t="s">
        <v>139</v>
      </c>
      <c r="U40" s="29" t="s">
        <v>139</v>
      </c>
      <c r="V40" s="29" t="s">
        <v>139</v>
      </c>
      <c r="W40" s="29" t="s">
        <v>139</v>
      </c>
      <c r="X40" s="29" t="s">
        <v>139</v>
      </c>
      <c r="Y40" s="29" t="s">
        <v>139</v>
      </c>
      <c r="Z40" s="29" t="s">
        <v>139</v>
      </c>
      <c r="AA40" s="29" t="s">
        <v>139</v>
      </c>
      <c r="AB40" s="33" t="s">
        <v>159</v>
      </c>
      <c r="AC40" s="29" t="s">
        <v>159</v>
      </c>
      <c r="AD40" s="29" t="s">
        <v>159</v>
      </c>
    </row>
    <row r="41" spans="1:30" ht="13.5" customHeight="1" x14ac:dyDescent="0.25">
      <c r="A41" s="23"/>
      <c r="B41" s="24">
        <v>38</v>
      </c>
      <c r="C41" s="25">
        <v>653</v>
      </c>
      <c r="D41" s="26" t="s">
        <v>140</v>
      </c>
      <c r="E41" s="26" t="s">
        <v>141</v>
      </c>
      <c r="F41" s="26" t="s">
        <v>142</v>
      </c>
      <c r="G41" s="26" t="s">
        <v>81</v>
      </c>
      <c r="H41" s="26" t="s">
        <v>67</v>
      </c>
      <c r="I41" s="29" t="s">
        <v>138</v>
      </c>
      <c r="J41" s="29" t="s">
        <v>139</v>
      </c>
      <c r="K41" s="29" t="s">
        <v>139</v>
      </c>
      <c r="L41" s="29" t="s">
        <v>139</v>
      </c>
      <c r="M41" s="29" t="s">
        <v>139</v>
      </c>
      <c r="N41" s="29" t="s">
        <v>139</v>
      </c>
      <c r="O41" s="29" t="s">
        <v>139</v>
      </c>
      <c r="P41" s="29" t="s">
        <v>139</v>
      </c>
      <c r="Q41" s="29" t="s">
        <v>139</v>
      </c>
      <c r="R41" s="29" t="s">
        <v>139</v>
      </c>
      <c r="S41" s="29" t="s">
        <v>139</v>
      </c>
      <c r="T41" s="29" t="s">
        <v>139</v>
      </c>
      <c r="U41" s="29" t="s">
        <v>139</v>
      </c>
      <c r="V41" s="29" t="s">
        <v>139</v>
      </c>
      <c r="W41" s="29" t="s">
        <v>139</v>
      </c>
      <c r="X41" s="29" t="s">
        <v>139</v>
      </c>
      <c r="Y41" s="29" t="s">
        <v>139</v>
      </c>
      <c r="Z41" s="29" t="s">
        <v>139</v>
      </c>
      <c r="AA41" s="29" t="s">
        <v>139</v>
      </c>
      <c r="AB41" s="33" t="s">
        <v>159</v>
      </c>
      <c r="AC41" s="29" t="s">
        <v>159</v>
      </c>
      <c r="AD41" s="29" t="s">
        <v>159</v>
      </c>
    </row>
    <row r="42" spans="1:30" ht="13.5" customHeight="1" x14ac:dyDescent="0.25">
      <c r="A42" s="23"/>
      <c r="B42" s="34"/>
      <c r="C42" s="35"/>
      <c r="D42" s="36"/>
      <c r="E42" s="36"/>
      <c r="F42" s="36"/>
      <c r="G42" s="36"/>
      <c r="H42" s="36"/>
      <c r="I42" s="37"/>
      <c r="J42" s="37"/>
      <c r="K42" s="37"/>
      <c r="L42" s="37"/>
      <c r="M42" s="37"/>
      <c r="N42" s="37"/>
    </row>
    <row r="43" spans="1:30" ht="24.95" customHeight="1" x14ac:dyDescent="0.25"/>
    <row r="44" spans="1:30" ht="3.75" customHeight="1" x14ac:dyDescent="0.25"/>
    <row r="45" spans="1:30" ht="24.95" customHeight="1" x14ac:dyDescent="0.25"/>
    <row r="85" ht="24.95" customHeight="1" x14ac:dyDescent="0.25"/>
    <row r="86" ht="3.75" customHeight="1" x14ac:dyDescent="0.25"/>
    <row r="87" ht="24.95" customHeight="1" x14ac:dyDescent="0.25"/>
    <row r="126" ht="24.95" customHeight="1" x14ac:dyDescent="0.25"/>
    <row r="127" ht="3.75" customHeight="1" x14ac:dyDescent="0.25"/>
    <row r="128" ht="24.95" customHeight="1" x14ac:dyDescent="0.25"/>
    <row r="166" spans="1:14" ht="13.5" customHeight="1" x14ac:dyDescent="0.25">
      <c r="A166" s="31"/>
      <c r="N166" s="30"/>
    </row>
  </sheetData>
  <sheetProtection algorithmName="SHA-512" hashValue="aFBiCdvIA1KSpsMWT2lAI9PljxlI5cjFHB6rfWJTks7MyvNZ33SXka7QM1VMSzxmqXsRP7Ux37AhaLDj2/4HAw==" saltValue="G4a2Bi7UkcmEIejvR/JHew==" spinCount="100000" sheet="1" objects="1" scenarios="1" sort="0" autoFilter="0"/>
  <autoFilter ref="B3:AB3" xr:uid="{D9D624F4-F896-48CB-B209-BFF1CA9F79B9}"/>
  <conditionalFormatting sqref="I40:J42 I4:N39">
    <cfRule type="expression" dxfId="13" priority="16">
      <formula>I4&lt;#REF!</formula>
    </cfRule>
  </conditionalFormatting>
  <conditionalFormatting sqref="O4:T41">
    <cfRule type="expression" dxfId="12" priority="15">
      <formula>O4&lt;#REF!</formula>
    </cfRule>
  </conditionalFormatting>
  <conditionalFormatting sqref="U4:Z41">
    <cfRule type="expression" dxfId="11" priority="14">
      <formula>U4&lt;#REF!</formula>
    </cfRule>
  </conditionalFormatting>
  <conditionalFormatting sqref="K40:N42 AA39:AD39 AA33:AA35">
    <cfRule type="expression" dxfId="10" priority="12">
      <formula>K33&lt;#REF!</formula>
    </cfRule>
  </conditionalFormatting>
  <conditionalFormatting sqref="AA4:AD4 AB40:AD41 AA5:AA32 AB5:AD35">
    <cfRule type="expression" dxfId="9" priority="10">
      <formula>AA4&lt;#REF!</formula>
    </cfRule>
  </conditionalFormatting>
  <conditionalFormatting sqref="N166">
    <cfRule type="expression" dxfId="8" priority="9">
      <formula>N166&lt;#REF!</formula>
    </cfRule>
  </conditionalFormatting>
  <conditionalFormatting sqref="AA40">
    <cfRule type="expression" dxfId="7" priority="8">
      <formula>AA40&lt;#REF!</formula>
    </cfRule>
  </conditionalFormatting>
  <conditionalFormatting sqref="AA41">
    <cfRule type="expression" dxfId="6" priority="7">
      <formula>AA41&lt;#REF!</formula>
    </cfRule>
  </conditionalFormatting>
  <conditionalFormatting sqref="AA38">
    <cfRule type="expression" dxfId="5" priority="6">
      <formula>AA38&lt;#REF!</formula>
    </cfRule>
  </conditionalFormatting>
  <conditionalFormatting sqref="AA37">
    <cfRule type="expression" dxfId="4" priority="5">
      <formula>AA37&lt;#REF!</formula>
    </cfRule>
  </conditionalFormatting>
  <conditionalFormatting sqref="AA36">
    <cfRule type="expression" dxfId="3" priority="4">
      <formula>AA36&lt;#REF!</formula>
    </cfRule>
  </conditionalFormatting>
  <conditionalFormatting sqref="AB36:AD36">
    <cfRule type="expression" dxfId="2" priority="3">
      <formula>AB36&lt;#REF!</formula>
    </cfRule>
  </conditionalFormatting>
  <conditionalFormatting sqref="AB37:AD37">
    <cfRule type="expression" dxfId="1" priority="2">
      <formula>AB37&lt;#REF!</formula>
    </cfRule>
  </conditionalFormatting>
  <conditionalFormatting sqref="AB38:AD38">
    <cfRule type="expression" dxfId="0" priority="1">
      <formula>AB38&lt;#REF!</formula>
    </cfRule>
  </conditionalFormatting>
  <pageMargins left="0.19685039370078741" right="0.19685039370078741" top="0.19685039370078741" bottom="0.19685039370078741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cp:lastPrinted>2018-09-23T05:49:49Z</cp:lastPrinted>
  <dcterms:created xsi:type="dcterms:W3CDTF">2018-09-23T01:25:28Z</dcterms:created>
  <dcterms:modified xsi:type="dcterms:W3CDTF">2018-10-03T10:08:17Z</dcterms:modified>
</cp:coreProperties>
</file>