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75" windowWidth="19035" windowHeight="9210"/>
  </bookViews>
  <sheets>
    <sheet name="MeaganAyers_JitterCoffee" sheetId="4" r:id="rId1"/>
    <sheet name="RedRocks_AlphaByOrg&amp;LastName" sheetId="5" r:id="rId2"/>
    <sheet name="RedRocks_TotalCont.PerEmp." sheetId="6" r:id="rId3"/>
    <sheet name="RedRocks_DonationValue" sheetId="7" r:id="rId4"/>
  </sheets>
  <definedNames>
    <definedName name="_xlnm._FilterDatabase" localSheetId="2" hidden="1">RedRocks_TotalCont.PerEmp.!$A$2:$G$25</definedName>
  </definedNames>
  <calcPr calcId="144525" calcMode="autoNoTable" iterate="1" iterateCount="1" iterateDelta="0"/>
  <pivotCaches>
    <pivotCache cacheId="0" r:id="rId5"/>
    <pivotCache cacheId="1" r:id="rId6"/>
    <pivotCache cacheId="2" r:id="rId7"/>
  </pivotCaches>
</workbook>
</file>

<file path=xl/calcChain.xml><?xml version="1.0" encoding="utf-8"?>
<calcChain xmlns="http://schemas.openxmlformats.org/spreadsheetml/2006/main">
  <c r="J20" i="5" l="1"/>
  <c r="J28" i="6"/>
  <c r="I50" i="4"/>
  <c r="I75" i="4"/>
  <c r="I100" i="4"/>
  <c r="I125" i="4"/>
  <c r="I150" i="4"/>
  <c r="I175" i="4"/>
  <c r="I176" i="4"/>
</calcChain>
</file>

<file path=xl/sharedStrings.xml><?xml version="1.0" encoding="utf-8"?>
<sst xmlns="http://schemas.openxmlformats.org/spreadsheetml/2006/main" count="1277" uniqueCount="122">
  <si>
    <t>Key</t>
  </si>
  <si>
    <t>Jitters = North</t>
  </si>
  <si>
    <t>Bean Scene = South</t>
  </si>
  <si>
    <t>Product</t>
  </si>
  <si>
    <t>Month</t>
  </si>
  <si>
    <t>Store</t>
  </si>
  <si>
    <t>Revenue</t>
  </si>
  <si>
    <t>Regular</t>
  </si>
  <si>
    <t>January</t>
  </si>
  <si>
    <t>North</t>
  </si>
  <si>
    <t>February</t>
  </si>
  <si>
    <t>March</t>
  </si>
  <si>
    <t>April</t>
  </si>
  <si>
    <t>May</t>
  </si>
  <si>
    <t>June</t>
  </si>
  <si>
    <t>July</t>
  </si>
  <si>
    <t>August</t>
  </si>
  <si>
    <t>September</t>
  </si>
  <si>
    <t>October</t>
  </si>
  <si>
    <t>November</t>
  </si>
  <si>
    <t>December</t>
  </si>
  <si>
    <t>South</t>
  </si>
  <si>
    <t>Decaf</t>
  </si>
  <si>
    <t>French Roast</t>
  </si>
  <si>
    <t>Vanilla</t>
  </si>
  <si>
    <t>Irish Cream</t>
  </si>
  <si>
    <t>Hazelnut</t>
  </si>
  <si>
    <t>Submitted</t>
  </si>
  <si>
    <t>Employee ID</t>
  </si>
  <si>
    <t>Last Name</t>
  </si>
  <si>
    <t>First Name</t>
  </si>
  <si>
    <t>Organization</t>
  </si>
  <si>
    <t>Amount</t>
  </si>
  <si>
    <t>Donation Sent</t>
  </si>
  <si>
    <t>Abbs</t>
  </si>
  <si>
    <t>Don</t>
  </si>
  <si>
    <t>Habitat for Humanity</t>
  </si>
  <si>
    <t>08T</t>
  </si>
  <si>
    <t>Adams</t>
  </si>
  <si>
    <t>David</t>
  </si>
  <si>
    <t>Red Cross</t>
  </si>
  <si>
    <t>Y7CA</t>
  </si>
  <si>
    <t>Ascott</t>
  </si>
  <si>
    <t>Karen</t>
  </si>
  <si>
    <t>M5NA</t>
  </si>
  <si>
    <t>Bagby</t>
  </si>
  <si>
    <t>Sharon</t>
  </si>
  <si>
    <t>Rotary Club</t>
  </si>
  <si>
    <t>39N</t>
  </si>
  <si>
    <t>Butler</t>
  </si>
  <si>
    <t>Barry</t>
  </si>
  <si>
    <t>0NNA</t>
  </si>
  <si>
    <t>Clark</t>
  </si>
  <si>
    <t>Jolene</t>
  </si>
  <si>
    <t>Toastmasters</t>
  </si>
  <si>
    <t>Make a Wish Foundation</t>
  </si>
  <si>
    <t>Leukemia Society</t>
  </si>
  <si>
    <t>CT8A</t>
  </si>
  <si>
    <t>Donovan</t>
  </si>
  <si>
    <t>Gary</t>
  </si>
  <si>
    <t>1XBA</t>
  </si>
  <si>
    <t>Doster</t>
  </si>
  <si>
    <t>Glenn</t>
  </si>
  <si>
    <t>Amnisty International</t>
  </si>
  <si>
    <t>L3H</t>
  </si>
  <si>
    <t>Dunn</t>
  </si>
  <si>
    <t>Elaine</t>
  </si>
  <si>
    <t>56NA</t>
  </si>
  <si>
    <t>Foster</t>
  </si>
  <si>
    <t>Scott</t>
  </si>
  <si>
    <t>Meals on WHeels</t>
  </si>
  <si>
    <t>1F9A</t>
  </si>
  <si>
    <t>Hughes</t>
  </si>
  <si>
    <t>J5M</t>
  </si>
  <si>
    <t>Johnson</t>
  </si>
  <si>
    <t>Les</t>
  </si>
  <si>
    <t>Foster Children's Fund</t>
  </si>
  <si>
    <t>44JA</t>
  </si>
  <si>
    <t>Kelleher</t>
  </si>
  <si>
    <t>George</t>
  </si>
  <si>
    <t>Romania Relief</t>
  </si>
  <si>
    <t>57XA</t>
  </si>
  <si>
    <t>Lomstein</t>
  </si>
  <si>
    <t>Thomas</t>
  </si>
  <si>
    <t>FA5A</t>
  </si>
  <si>
    <t>Peters</t>
  </si>
  <si>
    <t>Roger</t>
  </si>
  <si>
    <t>R9M</t>
  </si>
  <si>
    <t>Simpson</t>
  </si>
  <si>
    <t>Joseph</t>
  </si>
  <si>
    <t>Jospeh</t>
  </si>
  <si>
    <t>08A</t>
  </si>
  <si>
    <t>Thimsen</t>
  </si>
  <si>
    <t>Timothy</t>
  </si>
  <si>
    <t>C3P</t>
  </si>
  <si>
    <t>Warren</t>
  </si>
  <si>
    <t>James</t>
  </si>
  <si>
    <t>Lion's Club</t>
  </si>
  <si>
    <t>R45A</t>
  </si>
  <si>
    <t>Womak</t>
  </si>
  <si>
    <t>Anthony</t>
  </si>
  <si>
    <t>Decaf Total</t>
  </si>
  <si>
    <t>French Roast Total</t>
  </si>
  <si>
    <t>Hazelnut Total</t>
  </si>
  <si>
    <t>Irish Cream Total</t>
  </si>
  <si>
    <t>Regular Total</t>
  </si>
  <si>
    <t>Vanilla Total</t>
  </si>
  <si>
    <t>Grand Total</t>
  </si>
  <si>
    <t>Total</t>
  </si>
  <si>
    <t>Jitter Coffee Revenue Totals</t>
  </si>
  <si>
    <t>Raw Data</t>
  </si>
  <si>
    <r>
      <rPr>
        <b/>
        <sz val="10"/>
        <rFont val="Arial"/>
        <family val="2"/>
      </rPr>
      <t>Executive Summary</t>
    </r>
    <r>
      <rPr>
        <sz val="10"/>
        <rFont val="Arial"/>
        <family val="2"/>
      </rPr>
      <t>:  If Hannah and Tyler want to start with low overhead, then starting with only the four top sellers from the past to start offering to new customers of the new Brewed Awakening opening would be a good idea to save on costs in the beginning.  Above, you will find the totals for each product sold at both the North and South locations.  The top four sellers are Regular, French Roast, Irish Cream, and Vanilla.  Therefore, these four flavors should be sold initially when the Brewed Awakening is opened.</t>
    </r>
  </si>
  <si>
    <t>Raw Data Sorted and Subtotal</t>
  </si>
  <si>
    <t>Sum of Amount</t>
  </si>
  <si>
    <t>Red Rocks Donation Totals By Last Name</t>
  </si>
  <si>
    <t>Red Rocks Donation Totals By Contribution Total</t>
  </si>
  <si>
    <t>Totals Given To Each Organization</t>
  </si>
  <si>
    <t>Number of Employees Who Donated In the Month of December</t>
  </si>
  <si>
    <r>
      <rPr>
        <b/>
        <sz val="10"/>
        <rFont val="Arial"/>
        <family val="2"/>
      </rPr>
      <t>Executive Summary</t>
    </r>
    <r>
      <rPr>
        <sz val="10"/>
        <rFont val="Arial"/>
        <family val="2"/>
      </rPr>
      <t xml:space="preserve">:  From the above list, there were 11 organization which employees of RedRocks consulting chose to donate to during the month of Decemeber.  The Red Cross and the Rotary Club are the 2 organizations donated to by the most people (4 each), followed by the Make a Wish Foundation and Habitat for Humanity (3 each).  However, as you can see with the table to the right, the Rotary Club was the organization that received the biggest collective donation, followed by the Make a Wish Foundation  It also appears that the organiation Toastmasters, while it recieved 2 separate donations, did receive the smallest collective donation.    </t>
    </r>
  </si>
  <si>
    <r>
      <rPr>
        <b/>
        <sz val="10"/>
        <rFont val="Arial"/>
        <family val="2"/>
      </rPr>
      <t>Executive Summary</t>
    </r>
    <r>
      <rPr>
        <sz val="10"/>
        <rFont val="Arial"/>
        <family val="2"/>
      </rPr>
      <t xml:space="preserve">:  According to this list and the table to the right, 19 employees donated to an organization during the month of December.  </t>
    </r>
  </si>
  <si>
    <r>
      <rPr>
        <b/>
        <sz val="10"/>
        <rFont val="Arial"/>
        <family val="2"/>
      </rPr>
      <t>Executive Summary</t>
    </r>
    <r>
      <rPr>
        <sz val="10"/>
        <rFont val="Arial"/>
        <family val="2"/>
      </rPr>
      <t>:  According to the list on the right, Les Johnson and Sharon Bagby were the two employees, of those who donated money in the month of December, that donated the least amount.  The two employees who donated the most money to organizations, of those who donated money in December, were Scott Foster and Barry Butler.</t>
    </r>
  </si>
  <si>
    <t>Meagan Frances Ayers BUAD 6800-901 HW#4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</si>
</sst>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quot;$&quot;#,##0"/>
  </numFmts>
  <fonts count="8" x14ac:knownFonts="1">
    <font>
      <sz val="10"/>
      <name val="Arial"/>
    </font>
    <font>
      <b/>
      <sz val="10"/>
      <name val="Arial"/>
      <family val="2"/>
    </font>
    <font>
      <b/>
      <sz val="10"/>
      <name val="Arial"/>
    </font>
    <font>
      <sz val="10"/>
      <name val="Arial"/>
      <family val="2"/>
    </font>
    <font>
      <i/>
      <sz val="10"/>
      <name val="Arial"/>
      <family val="2"/>
    </font>
    <font>
      <b/>
      <sz val="12"/>
      <name val="Arial"/>
      <family val="2"/>
    </font>
    <font>
      <b/>
      <sz val="14"/>
      <name val="Arial"/>
      <family val="2"/>
    </font>
    <font>
      <u/>
      <sz val="10"/>
      <name val="Arial"/>
      <family val="2"/>
    </font>
  </fonts>
  <fills count="2">
    <fill>
      <patternFill patternType="none"/>
    </fill>
    <fill>
      <patternFill patternType="gray125"/>
    </fill>
  </fills>
  <borders count="30">
    <border>
      <left/>
      <right/>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thin">
        <color indexed="8"/>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65">
    <xf numFmtId="0" fontId="0" fillId="0" borderId="0" xfId="0"/>
    <xf numFmtId="0" fontId="1" fillId="0" borderId="0" xfId="0" applyFont="1"/>
    <xf numFmtId="0" fontId="1" fillId="0" borderId="0" xfId="0" applyFont="1" applyAlignment="1">
      <alignment horizontal="center"/>
    </xf>
    <xf numFmtId="0" fontId="2" fillId="0" borderId="0" xfId="0" applyFont="1"/>
    <xf numFmtId="164" fontId="0" fillId="0" borderId="0" xfId="0" applyNumberFormat="1"/>
    <xf numFmtId="164" fontId="1" fillId="0" borderId="0" xfId="0" applyNumberFormat="1" applyFont="1" applyAlignment="1">
      <alignment horizontal="center"/>
    </xf>
    <xf numFmtId="164" fontId="1" fillId="0" borderId="0" xfId="0" applyNumberFormat="1" applyFont="1"/>
    <xf numFmtId="0" fontId="3" fillId="0" borderId="0" xfId="1"/>
    <xf numFmtId="0" fontId="1" fillId="0" borderId="0" xfId="1" applyFont="1" applyAlignment="1">
      <alignment horizontal="center"/>
    </xf>
    <xf numFmtId="0" fontId="1" fillId="0" borderId="0" xfId="1" applyFont="1"/>
    <xf numFmtId="0" fontId="0" fillId="0" borderId="1" xfId="0" pivotButton="1" applyBorder="1"/>
    <xf numFmtId="0" fontId="0" fillId="0" borderId="4" xfId="0" applyBorder="1"/>
    <xf numFmtId="0" fontId="4" fillId="0" borderId="1" xfId="0" applyFont="1" applyBorder="1"/>
    <xf numFmtId="0" fontId="4" fillId="0" borderId="2" xfId="0" applyFont="1" applyBorder="1"/>
    <xf numFmtId="0" fontId="1" fillId="0" borderId="3" xfId="0" applyFont="1" applyBorder="1"/>
    <xf numFmtId="0" fontId="5" fillId="0" borderId="1" xfId="0" pivotButton="1" applyFont="1" applyBorder="1" applyAlignment="1">
      <alignment horizontal="center" vertical="center"/>
    </xf>
    <xf numFmtId="164" fontId="0" fillId="0" borderId="4" xfId="0" applyNumberFormat="1" applyBorder="1"/>
    <xf numFmtId="164" fontId="0" fillId="0" borderId="5" xfId="0" applyNumberFormat="1" applyBorder="1"/>
    <xf numFmtId="164" fontId="1" fillId="0" borderId="6" xfId="0" applyNumberFormat="1" applyFont="1" applyBorder="1"/>
    <xf numFmtId="164" fontId="3" fillId="0" borderId="0" xfId="1" applyNumberFormat="1"/>
    <xf numFmtId="164" fontId="1" fillId="0" borderId="0" xfId="1" applyNumberFormat="1" applyFont="1" applyAlignment="1">
      <alignment horizontal="center"/>
    </xf>
    <xf numFmtId="0" fontId="0" fillId="0" borderId="0" xfId="0" applyBorder="1"/>
    <xf numFmtId="0" fontId="0" fillId="0" borderId="4" xfId="0" applyBorder="1" applyAlignment="1">
      <alignment horizontal="center"/>
    </xf>
    <xf numFmtId="0" fontId="3" fillId="0" borderId="0" xfId="0" applyFont="1" applyAlignment="1">
      <alignment vertical="top" wrapText="1"/>
    </xf>
    <xf numFmtId="0" fontId="0" fillId="0" borderId="0" xfId="0" applyAlignment="1">
      <alignment horizontal="center" vertical="center"/>
    </xf>
    <xf numFmtId="164" fontId="0" fillId="0" borderId="9" xfId="0" applyNumberFormat="1" applyBorder="1"/>
    <xf numFmtId="164" fontId="0" fillId="0" borderId="13" xfId="0" applyNumberFormat="1" applyBorder="1"/>
    <xf numFmtId="0" fontId="7" fillId="0" borderId="11" xfId="0" applyNumberFormat="1" applyFont="1" applyBorder="1" applyAlignment="1">
      <alignment horizontal="center" vertical="center"/>
    </xf>
    <xf numFmtId="0" fontId="3" fillId="0" borderId="0" xfId="0" applyFont="1" applyBorder="1" applyAlignment="1">
      <alignment horizontal="left" vertical="top" wrapText="1"/>
    </xf>
    <xf numFmtId="0" fontId="0" fillId="0" borderId="0" xfId="0" applyAlignment="1"/>
    <xf numFmtId="14" fontId="1" fillId="0" borderId="27" xfId="0" applyNumberFormat="1" applyFont="1" applyBorder="1" applyAlignment="1">
      <alignment horizontal="center" vertical="center"/>
    </xf>
    <xf numFmtId="14" fontId="1" fillId="0" borderId="28" xfId="0" applyNumberFormat="1" applyFont="1" applyBorder="1" applyAlignment="1">
      <alignment horizontal="center" vertical="center"/>
    </xf>
    <xf numFmtId="42" fontId="1" fillId="0" borderId="28" xfId="0" applyNumberFormat="1" applyFont="1" applyBorder="1" applyAlignment="1">
      <alignment horizontal="center" vertical="center"/>
    </xf>
    <xf numFmtId="14" fontId="1" fillId="0" borderId="29" xfId="0" applyNumberFormat="1" applyFont="1" applyBorder="1" applyAlignment="1">
      <alignment horizontal="center" vertical="center"/>
    </xf>
    <xf numFmtId="14" fontId="0" fillId="0" borderId="10" xfId="0" applyNumberFormat="1" applyBorder="1"/>
    <xf numFmtId="0" fontId="0" fillId="0" borderId="0" xfId="0" applyBorder="1" applyAlignment="1">
      <alignment horizontal="right"/>
    </xf>
    <xf numFmtId="0" fontId="0" fillId="0" borderId="0" xfId="0" applyBorder="1" applyAlignment="1">
      <alignment horizontal="left"/>
    </xf>
    <xf numFmtId="164" fontId="0" fillId="0" borderId="0" xfId="0" applyNumberFormat="1" applyBorder="1"/>
    <xf numFmtId="14" fontId="0" fillId="0" borderId="11" xfId="0" applyNumberFormat="1" applyBorder="1" applyAlignment="1">
      <alignment horizontal="right"/>
    </xf>
    <xf numFmtId="14" fontId="0" fillId="0" borderId="12" xfId="0" applyNumberFormat="1" applyBorder="1"/>
    <xf numFmtId="0" fontId="0" fillId="0" borderId="7" xfId="0" applyBorder="1" applyAlignment="1">
      <alignment horizontal="right"/>
    </xf>
    <xf numFmtId="0" fontId="0" fillId="0" borderId="7" xfId="0" applyBorder="1"/>
    <xf numFmtId="0" fontId="0" fillId="0" borderId="7" xfId="0" applyBorder="1" applyAlignment="1">
      <alignment horizontal="left"/>
    </xf>
    <xf numFmtId="164" fontId="0" fillId="0" borderId="7" xfId="0" applyNumberFormat="1" applyBorder="1"/>
    <xf numFmtId="14" fontId="0" fillId="0" borderId="13" xfId="0" applyNumberFormat="1" applyBorder="1" applyAlignment="1">
      <alignment horizontal="right"/>
    </xf>
    <xf numFmtId="164" fontId="1" fillId="0" borderId="28" xfId="0" applyNumberFormat="1" applyFont="1" applyBorder="1" applyAlignment="1">
      <alignment horizontal="center" vertical="center"/>
    </xf>
    <xf numFmtId="0" fontId="0" fillId="0" borderId="0" xfId="0" applyAlignment="1">
      <alignment horizontal="left"/>
    </xf>
    <xf numFmtId="0" fontId="1" fillId="0" borderId="7" xfId="0" applyFont="1" applyBorder="1" applyAlignment="1">
      <alignment horizontal="center"/>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5" fillId="0" borderId="0" xfId="0" applyFont="1" applyAlignment="1">
      <alignment horizontal="center" vertic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Border="1" applyAlignment="1">
      <alignment horizontal="left" vertical="top" wrapText="1"/>
    </xf>
    <xf numFmtId="0" fontId="6" fillId="0" borderId="0" xfId="0" applyFont="1" applyAlignment="1">
      <alignment horizontal="center" wrapText="1"/>
    </xf>
    <xf numFmtId="0" fontId="6" fillId="0" borderId="8" xfId="0" applyFont="1" applyBorder="1" applyAlignment="1">
      <alignment horizontal="center" wrapText="1"/>
    </xf>
  </cellXfs>
  <cellStyles count="2">
    <cellStyle name="Normal" xfId="0" builtinId="0"/>
    <cellStyle name="Normal 2" xfId="1"/>
  </cellStyles>
  <dxfs count="22">
    <dxf>
      <numFmt numFmtId="164" formatCode="&quot;$&quot;#,##0"/>
    </dxf>
    <dxf>
      <numFmt numFmtId="164" formatCode="&quot;$&quot;#,##0"/>
    </dxf>
    <dxf>
      <font>
        <i/>
      </font>
    </dxf>
    <dxf>
      <font>
        <b/>
      </font>
    </dxf>
    <dxf>
      <font>
        <b/>
      </font>
    </dxf>
    <dxf>
      <numFmt numFmtId="164" formatCode="&quot;$&quot;#,##0"/>
    </dxf>
    <dxf>
      <numFmt numFmtId="164" formatCode="&quot;$&quot;#,##0"/>
    </dxf>
    <dxf>
      <font>
        <i/>
      </font>
    </dxf>
    <dxf>
      <font>
        <b/>
      </font>
    </dxf>
    <dxf>
      <font>
        <b/>
      </font>
    </dxf>
    <dxf>
      <numFmt numFmtId="164" formatCode="&quot;$&quot;#,##0"/>
    </dxf>
    <dxf>
      <font>
        <b/>
      </font>
    </dxf>
    <dxf>
      <font>
        <b/>
      </font>
    </dxf>
    <dxf>
      <font>
        <i/>
      </font>
    </dxf>
    <dxf>
      <numFmt numFmtId="164" formatCode="&quot;$&quot;#,##0"/>
    </dxf>
    <dxf>
      <alignment vertical="center" readingOrder="0"/>
    </dxf>
    <dxf>
      <alignment horizontal="center" readingOrder="0"/>
    </dxf>
    <dxf>
      <font>
        <sz val="12"/>
      </font>
    </dxf>
    <dxf>
      <font>
        <b/>
      </font>
    </dxf>
    <dxf>
      <font>
        <b/>
      </font>
    </dxf>
    <dxf>
      <font>
        <b/>
      </font>
    </dxf>
    <dxf>
      <font>
        <i/>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pivotSource>
    <c:name>[Meagan Ayers HW4.xlsx]MeaganAyers_JitterCoffee!PivotTable1</c:name>
    <c:fmtId val="0"/>
  </c:pivotSource>
  <c:chart>
    <c:title>
      <c:tx>
        <c:rich>
          <a:bodyPr/>
          <a:lstStyle/>
          <a:p>
            <a:pPr>
              <a:defRPr/>
            </a:pPr>
            <a:r>
              <a:rPr lang="en-US"/>
              <a:t>Jitter Coffee Revenue Totals</a:t>
            </a:r>
          </a:p>
        </c:rich>
      </c:tx>
      <c:layout/>
      <c:overlay val="0"/>
    </c:title>
    <c:autoTitleDeleted val="0"/>
    <c:pivotFmts>
      <c:pivotFmt>
        <c:idx val="0"/>
        <c:marker>
          <c:symbol val="none"/>
        </c:marker>
      </c:pivotFmt>
    </c:pivotFmts>
    <c:plotArea>
      <c:layout/>
      <c:barChart>
        <c:barDir val="col"/>
        <c:grouping val="clustered"/>
        <c:varyColors val="0"/>
        <c:ser>
          <c:idx val="0"/>
          <c:order val="0"/>
          <c:tx>
            <c:strRef>
              <c:f>MeaganAyers_JitterCoffee!$B$3:$B$4</c:f>
              <c:strCache>
                <c:ptCount val="1"/>
                <c:pt idx="0">
                  <c:v>Total</c:v>
                </c:pt>
              </c:strCache>
            </c:strRef>
          </c:tx>
          <c:invertIfNegative val="0"/>
          <c:cat>
            <c:strRef>
              <c:f>MeaganAyers_JitterCoffee!$A$5:$A$11</c:f>
              <c:strCache>
                <c:ptCount val="6"/>
                <c:pt idx="0">
                  <c:v>Regular</c:v>
                </c:pt>
                <c:pt idx="1">
                  <c:v>French Roast</c:v>
                </c:pt>
                <c:pt idx="2">
                  <c:v>Irish Cream</c:v>
                </c:pt>
                <c:pt idx="3">
                  <c:v>Vanilla</c:v>
                </c:pt>
                <c:pt idx="4">
                  <c:v>Decaf</c:v>
                </c:pt>
                <c:pt idx="5">
                  <c:v>Hazelnut</c:v>
                </c:pt>
              </c:strCache>
            </c:strRef>
          </c:cat>
          <c:val>
            <c:numRef>
              <c:f>MeaganAyers_JitterCoffee!$B$5:$B$11</c:f>
              <c:numCache>
                <c:formatCode>"$"#,##0</c:formatCode>
                <c:ptCount val="6"/>
                <c:pt idx="0">
                  <c:v>99910</c:v>
                </c:pt>
                <c:pt idx="1">
                  <c:v>99204</c:v>
                </c:pt>
                <c:pt idx="2">
                  <c:v>74420</c:v>
                </c:pt>
                <c:pt idx="3">
                  <c:v>71276</c:v>
                </c:pt>
                <c:pt idx="4">
                  <c:v>67710</c:v>
                </c:pt>
                <c:pt idx="5">
                  <c:v>66560</c:v>
                </c:pt>
              </c:numCache>
            </c:numRef>
          </c:val>
        </c:ser>
        <c:dLbls>
          <c:showLegendKey val="0"/>
          <c:showVal val="0"/>
          <c:showCatName val="0"/>
          <c:showSerName val="0"/>
          <c:showPercent val="0"/>
          <c:showBubbleSize val="0"/>
        </c:dLbls>
        <c:gapWidth val="150"/>
        <c:axId val="68237952"/>
        <c:axId val="68243840"/>
      </c:barChart>
      <c:catAx>
        <c:axId val="68237952"/>
        <c:scaling>
          <c:orientation val="minMax"/>
        </c:scaling>
        <c:delete val="0"/>
        <c:axPos val="b"/>
        <c:majorTickMark val="out"/>
        <c:minorTickMark val="none"/>
        <c:tickLblPos val="nextTo"/>
        <c:crossAx val="68243840"/>
        <c:crosses val="autoZero"/>
        <c:auto val="1"/>
        <c:lblAlgn val="ctr"/>
        <c:lblOffset val="100"/>
        <c:noMultiLvlLbl val="0"/>
      </c:catAx>
      <c:valAx>
        <c:axId val="68243840"/>
        <c:scaling>
          <c:orientation val="minMax"/>
        </c:scaling>
        <c:delete val="0"/>
        <c:axPos val="l"/>
        <c:majorGridlines/>
        <c:numFmt formatCode="&quot;$&quot;#,##0" sourceLinked="1"/>
        <c:majorTickMark val="out"/>
        <c:minorTickMark val="none"/>
        <c:tickLblPos val="nextTo"/>
        <c:crossAx val="682379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pivotSource>
    <c:name>[Meagan Ayers HW4.xlsx]RedRocks_AlphaByOrg&amp;LastName!PivotTable7</c:name>
    <c:fmtId val="0"/>
  </c:pivotSource>
  <c:chart>
    <c:title>
      <c:tx>
        <c:rich>
          <a:bodyPr/>
          <a:lstStyle/>
          <a:p>
            <a:pPr>
              <a:defRPr/>
            </a:pPr>
            <a:r>
              <a:rPr lang="en-US"/>
              <a:t>Totals Given To Each Organization</a:t>
            </a:r>
          </a:p>
        </c:rich>
      </c:tx>
      <c:layout>
        <c:manualLayout>
          <c:xMode val="edge"/>
          <c:yMode val="edge"/>
          <c:x val="0.23935411198600176"/>
          <c:y val="5.4534849810440364E-2"/>
        </c:manualLayout>
      </c:layout>
      <c:overlay val="0"/>
    </c:title>
    <c:autoTitleDeleted val="0"/>
    <c:pivotFmts>
      <c:pivotFmt>
        <c:idx val="0"/>
        <c:marker>
          <c:symbol val="none"/>
        </c:marker>
        <c:dLbl>
          <c:idx val="0"/>
          <c:layout/>
          <c:spPr/>
          <c:txPr>
            <a:bodyPr/>
            <a:lstStyle/>
            <a:p>
              <a:pPr>
                <a:defRPr/>
              </a:pPr>
              <a:endParaRPr lang="en-US"/>
            </a:p>
          </c:txPr>
          <c:showLegendKey val="0"/>
          <c:showVal val="0"/>
          <c:showCatName val="0"/>
          <c:showSerName val="0"/>
          <c:showPercent val="1"/>
          <c:showBubbleSize val="0"/>
        </c:dLbl>
      </c:pivotFmt>
    </c:pivotFmts>
    <c:plotArea>
      <c:layout/>
      <c:pieChart>
        <c:varyColors val="1"/>
        <c:ser>
          <c:idx val="0"/>
          <c:order val="0"/>
          <c:tx>
            <c:strRef>
              <c:f>'RedRocks_AlphaByOrg&amp;LastName'!$J$3:$J$4</c:f>
              <c:strCache>
                <c:ptCount val="1"/>
                <c:pt idx="0">
                  <c:v>Total</c:v>
                </c:pt>
              </c:strCache>
            </c:strRef>
          </c:tx>
          <c:dLbls>
            <c:spPr/>
            <c:txPr>
              <a:bodyPr/>
              <a:lstStyle/>
              <a:p>
                <a:pPr>
                  <a:defRPr/>
                </a:pPr>
                <a:endParaRPr lang="en-US"/>
              </a:p>
            </c:txPr>
            <c:showLegendKey val="0"/>
            <c:showVal val="0"/>
            <c:showCatName val="0"/>
            <c:showSerName val="0"/>
            <c:showPercent val="1"/>
            <c:showBubbleSize val="0"/>
            <c:showLeaderLines val="1"/>
          </c:dLbls>
          <c:cat>
            <c:strRef>
              <c:f>'RedRocks_AlphaByOrg&amp;LastName'!$I$5:$I$16</c:f>
              <c:strCache>
                <c:ptCount val="11"/>
                <c:pt idx="0">
                  <c:v>Toastmasters</c:v>
                </c:pt>
                <c:pt idx="1">
                  <c:v>Lion's Club</c:v>
                </c:pt>
                <c:pt idx="2">
                  <c:v>Leukemia Society</c:v>
                </c:pt>
                <c:pt idx="3">
                  <c:v>Foster Children's Fund</c:v>
                </c:pt>
                <c:pt idx="4">
                  <c:v>Romania Relief</c:v>
                </c:pt>
                <c:pt idx="5">
                  <c:v>Amnisty International</c:v>
                </c:pt>
                <c:pt idx="6">
                  <c:v>Meals on WHeels</c:v>
                </c:pt>
                <c:pt idx="7">
                  <c:v>Red Cross</c:v>
                </c:pt>
                <c:pt idx="8">
                  <c:v>Habitat for Humanity</c:v>
                </c:pt>
                <c:pt idx="9">
                  <c:v>Make a Wish Foundation</c:v>
                </c:pt>
                <c:pt idx="10">
                  <c:v>Rotary Club</c:v>
                </c:pt>
              </c:strCache>
            </c:strRef>
          </c:cat>
          <c:val>
            <c:numRef>
              <c:f>'RedRocks_AlphaByOrg&amp;LastName'!$J$5:$J$16</c:f>
              <c:numCache>
                <c:formatCode>"$"#,##0</c:formatCode>
                <c:ptCount val="11"/>
                <c:pt idx="0">
                  <c:v>55</c:v>
                </c:pt>
                <c:pt idx="1">
                  <c:v>60</c:v>
                </c:pt>
                <c:pt idx="2">
                  <c:v>60</c:v>
                </c:pt>
                <c:pt idx="3">
                  <c:v>105</c:v>
                </c:pt>
                <c:pt idx="4">
                  <c:v>180</c:v>
                </c:pt>
                <c:pt idx="5">
                  <c:v>200</c:v>
                </c:pt>
                <c:pt idx="6">
                  <c:v>240</c:v>
                </c:pt>
                <c:pt idx="7">
                  <c:v>300</c:v>
                </c:pt>
                <c:pt idx="8">
                  <c:v>300</c:v>
                </c:pt>
                <c:pt idx="9">
                  <c:v>430</c:v>
                </c:pt>
                <c:pt idx="10">
                  <c:v>450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xdr:colOff>
      <xdr:row>2</xdr:row>
      <xdr:rowOff>0</xdr:rowOff>
    </xdr:from>
    <xdr:to>
      <xdr:col>10</xdr:col>
      <xdr:colOff>0</xdr:colOff>
      <xdr:row>14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11906</xdr:colOff>
      <xdr:row>1</xdr:row>
      <xdr:rowOff>3572</xdr:rowOff>
    </xdr:from>
    <xdr:to>
      <xdr:col>18</xdr:col>
      <xdr:colOff>333374</xdr:colOff>
      <xdr:row>17</xdr:row>
      <xdr:rowOff>79772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eagan Frances" refreshedDate="40623.52853703704" createdVersion="1" refreshedVersion="4" recordCount="144" upgradeOnRefresh="1">
  <cacheSource type="worksheet">
    <worksheetSource ref="A41:D167" sheet="MeaganAyers_JitterCoffee_Data"/>
  </cacheSource>
  <cacheFields count="4">
    <cacheField name="Product" numFmtId="0">
      <sharedItems count="6">
        <s v="Decaf"/>
        <s v="French Roast"/>
        <s v="Hazelnut"/>
        <s v="Irish Cream"/>
        <s v="Regular"/>
        <s v="Vanilla"/>
      </sharedItems>
    </cacheField>
    <cacheField name="Month" numFmtId="0">
      <sharedItems count="12">
        <s v="January"/>
        <s v="February"/>
        <s v="March"/>
        <s v="April"/>
        <s v="May"/>
        <s v="June"/>
        <s v="July"/>
        <s v="August"/>
        <s v="September"/>
        <s v="October"/>
        <s v="November"/>
        <s v="December"/>
      </sharedItems>
    </cacheField>
    <cacheField name="Store" numFmtId="0">
      <sharedItems count="2">
        <s v="North"/>
        <s v="South"/>
      </sharedItems>
    </cacheField>
    <cacheField name="Revenue" numFmtId="0">
      <sharedItems containsSemiMixedTypes="0" containsString="0" containsNumber="1" containsInteger="1" minValue="2210" maxValue="5290" count="31">
        <n v="4350"/>
        <n v="3610"/>
        <n v="3640"/>
        <n v="2210"/>
        <n v="2430"/>
        <n v="2460"/>
        <n v="2540"/>
        <n v="2310"/>
        <n v="2620"/>
        <n v="2450"/>
        <n v="2480"/>
        <n v="2610"/>
        <n v="2340"/>
        <n v="2380"/>
        <n v="2400"/>
        <n v="2320"/>
        <n v="2290"/>
        <n v="5290"/>
        <n v="4320"/>
        <n v="4500"/>
        <n v="3528"/>
        <n v="3960"/>
        <n v="3996"/>
        <n v="4230"/>
        <n v="4275"/>
        <n v="4365"/>
        <n v="4455"/>
        <n v="4128"/>
        <n v="4176"/>
        <n v="3936"/>
        <n v="409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agan Frances" refreshedDate="40623.583901736114" createdVersion="1" refreshedVersion="4" recordCount="24" upgradeOnRefresh="1">
  <cacheSource type="worksheet">
    <worksheetSource ref="A1:G25" sheet="RedRocks_TotalCont.PerEmp."/>
  </cacheSource>
  <cacheFields count="7">
    <cacheField name="Submitted" numFmtId="14">
      <sharedItems containsSemiMixedTypes="0" containsNonDate="0" containsDate="1" containsString="0" minDate="2006-11-29T00:00:00" maxDate="2006-12-28T00:00:00"/>
    </cacheField>
    <cacheField name="Employee ID" numFmtId="0">
      <sharedItems containsMixedTypes="1" containsNumber="1" containsInteger="1" minValue="688" maxValue="688"/>
    </cacheField>
    <cacheField name="Last Name" numFmtId="0">
      <sharedItems count="19">
        <s v="Abbs"/>
        <s v="Adams"/>
        <s v="Ascott"/>
        <s v="Bagby"/>
        <s v="Butler"/>
        <s v="Clark"/>
        <s v="Donovan"/>
        <s v="Doster"/>
        <s v="Dunn"/>
        <s v="Foster"/>
        <s v="Hughes"/>
        <s v="Johnson"/>
        <s v="Kelleher"/>
        <s v="Lomstein"/>
        <s v="Peters"/>
        <s v="Simpson"/>
        <s v="Thimsen"/>
        <s v="Warren"/>
        <s v="Womak"/>
      </sharedItems>
    </cacheField>
    <cacheField name="First Name" numFmtId="0">
      <sharedItems count="19">
        <s v="Don"/>
        <s v="David"/>
        <s v="Karen"/>
        <s v="Sharon"/>
        <s v="Barry"/>
        <s v="Jolene"/>
        <s v="Gary"/>
        <s v="Glenn"/>
        <s v="Elaine"/>
        <s v="Scott"/>
        <s v="Les"/>
        <s v="George"/>
        <s v="Thomas"/>
        <s v="Roger"/>
        <s v="Joseph"/>
        <s v="Jospeh"/>
        <s v="Timothy"/>
        <s v="James"/>
        <s v="Anthony"/>
      </sharedItems>
    </cacheField>
    <cacheField name="Organization" numFmtId="0">
      <sharedItems/>
    </cacheField>
    <cacheField name="Amount" numFmtId="164">
      <sharedItems containsSemiMixedTypes="0" containsString="0" containsNumber="1" containsInteger="1" minValue="20" maxValue="250"/>
    </cacheField>
    <cacheField name="Donation Sent" numFmtId="14">
      <sharedItems containsSemiMixedTypes="0" containsNonDate="0" containsDate="1" containsString="0" minDate="2006-12-01T00:00:00" maxDate="2006-12-31T00:00:0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eagan Frances" refreshedDate="40623.592107523145" createdVersion="1" refreshedVersion="4" recordCount="24" upgradeOnRefresh="1">
  <cacheSource type="worksheet">
    <worksheetSource ref="A1:G25" sheet="RedRocks_AlphaByOrg&amp;LastName"/>
  </cacheSource>
  <cacheFields count="7">
    <cacheField name="Submitted" numFmtId="14">
      <sharedItems containsSemiMixedTypes="0" containsNonDate="0" containsDate="1" containsString="0" minDate="2006-11-29T00:00:00" maxDate="2006-12-28T00:00:00"/>
    </cacheField>
    <cacheField name="Employee ID" numFmtId="0">
      <sharedItems containsMixedTypes="1" containsNumber="1" containsInteger="1" minValue="688" maxValue="688"/>
    </cacheField>
    <cacheField name="Last Name" numFmtId="0">
      <sharedItems/>
    </cacheField>
    <cacheField name="First Name" numFmtId="0">
      <sharedItems/>
    </cacheField>
    <cacheField name="Organization" numFmtId="0">
      <sharedItems count="11">
        <s v="Amnisty International"/>
        <s v="Foster Children's Fund"/>
        <s v="Habitat for Humanity"/>
        <s v="Leukemia Society"/>
        <s v="Lion's Club"/>
        <s v="Make a Wish Foundation"/>
        <s v="Meals on WHeels"/>
        <s v="Red Cross"/>
        <s v="Romania Relief"/>
        <s v="Rotary Club"/>
        <s v="Toastmasters"/>
      </sharedItems>
    </cacheField>
    <cacheField name="Amount" numFmtId="164">
      <sharedItems containsSemiMixedTypes="0" containsString="0" containsNumber="1" containsInteger="1" minValue="20" maxValue="250"/>
    </cacheField>
    <cacheField name="Donation Sent" numFmtId="14">
      <sharedItems containsSemiMixedTypes="0" containsNonDate="0" containsDate="1" containsString="0" minDate="2006-12-01T00:00:00" maxDate="2006-12-3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4">
  <r>
    <x v="0"/>
    <x v="0"/>
    <x v="0"/>
    <x v="0"/>
  </r>
  <r>
    <x v="0"/>
    <x v="1"/>
    <x v="0"/>
    <x v="0"/>
  </r>
  <r>
    <x v="0"/>
    <x v="2"/>
    <x v="0"/>
    <x v="0"/>
  </r>
  <r>
    <x v="0"/>
    <x v="3"/>
    <x v="0"/>
    <x v="1"/>
  </r>
  <r>
    <x v="0"/>
    <x v="4"/>
    <x v="0"/>
    <x v="2"/>
  </r>
  <r>
    <x v="0"/>
    <x v="5"/>
    <x v="0"/>
    <x v="1"/>
  </r>
  <r>
    <x v="0"/>
    <x v="6"/>
    <x v="0"/>
    <x v="3"/>
  </r>
  <r>
    <x v="0"/>
    <x v="7"/>
    <x v="0"/>
    <x v="4"/>
  </r>
  <r>
    <x v="0"/>
    <x v="8"/>
    <x v="0"/>
    <x v="4"/>
  </r>
  <r>
    <x v="0"/>
    <x v="9"/>
    <x v="0"/>
    <x v="5"/>
  </r>
  <r>
    <x v="0"/>
    <x v="10"/>
    <x v="0"/>
    <x v="6"/>
  </r>
  <r>
    <x v="0"/>
    <x v="11"/>
    <x v="0"/>
    <x v="7"/>
  </r>
  <r>
    <x v="0"/>
    <x v="0"/>
    <x v="1"/>
    <x v="8"/>
  </r>
  <r>
    <x v="0"/>
    <x v="1"/>
    <x v="1"/>
    <x v="9"/>
  </r>
  <r>
    <x v="0"/>
    <x v="2"/>
    <x v="1"/>
    <x v="4"/>
  </r>
  <r>
    <x v="0"/>
    <x v="3"/>
    <x v="1"/>
    <x v="10"/>
  </r>
  <r>
    <x v="0"/>
    <x v="4"/>
    <x v="1"/>
    <x v="6"/>
  </r>
  <r>
    <x v="0"/>
    <x v="5"/>
    <x v="1"/>
    <x v="11"/>
  </r>
  <r>
    <x v="0"/>
    <x v="6"/>
    <x v="1"/>
    <x v="12"/>
  </r>
  <r>
    <x v="0"/>
    <x v="7"/>
    <x v="1"/>
    <x v="13"/>
  </r>
  <r>
    <x v="0"/>
    <x v="8"/>
    <x v="1"/>
    <x v="6"/>
  </r>
  <r>
    <x v="0"/>
    <x v="9"/>
    <x v="1"/>
    <x v="7"/>
  </r>
  <r>
    <x v="0"/>
    <x v="10"/>
    <x v="1"/>
    <x v="14"/>
  </r>
  <r>
    <x v="0"/>
    <x v="11"/>
    <x v="1"/>
    <x v="15"/>
  </r>
  <r>
    <x v="1"/>
    <x v="0"/>
    <x v="0"/>
    <x v="16"/>
  </r>
  <r>
    <x v="1"/>
    <x v="1"/>
    <x v="0"/>
    <x v="17"/>
  </r>
  <r>
    <x v="1"/>
    <x v="2"/>
    <x v="0"/>
    <x v="18"/>
  </r>
  <r>
    <x v="1"/>
    <x v="3"/>
    <x v="0"/>
    <x v="19"/>
  </r>
  <r>
    <x v="1"/>
    <x v="4"/>
    <x v="0"/>
    <x v="20"/>
  </r>
  <r>
    <x v="1"/>
    <x v="5"/>
    <x v="0"/>
    <x v="21"/>
  </r>
  <r>
    <x v="1"/>
    <x v="6"/>
    <x v="0"/>
    <x v="22"/>
  </r>
  <r>
    <x v="1"/>
    <x v="7"/>
    <x v="0"/>
    <x v="21"/>
  </r>
  <r>
    <x v="1"/>
    <x v="8"/>
    <x v="0"/>
    <x v="21"/>
  </r>
  <r>
    <x v="1"/>
    <x v="9"/>
    <x v="0"/>
    <x v="23"/>
  </r>
  <r>
    <x v="1"/>
    <x v="10"/>
    <x v="0"/>
    <x v="23"/>
  </r>
  <r>
    <x v="1"/>
    <x v="11"/>
    <x v="0"/>
    <x v="24"/>
  </r>
  <r>
    <x v="1"/>
    <x v="0"/>
    <x v="1"/>
    <x v="25"/>
  </r>
  <r>
    <x v="1"/>
    <x v="1"/>
    <x v="1"/>
    <x v="26"/>
  </r>
  <r>
    <x v="1"/>
    <x v="2"/>
    <x v="1"/>
    <x v="21"/>
  </r>
  <r>
    <x v="1"/>
    <x v="3"/>
    <x v="1"/>
    <x v="23"/>
  </r>
  <r>
    <x v="1"/>
    <x v="4"/>
    <x v="1"/>
    <x v="23"/>
  </r>
  <r>
    <x v="1"/>
    <x v="5"/>
    <x v="1"/>
    <x v="24"/>
  </r>
  <r>
    <x v="1"/>
    <x v="6"/>
    <x v="1"/>
    <x v="25"/>
  </r>
  <r>
    <x v="1"/>
    <x v="7"/>
    <x v="1"/>
    <x v="26"/>
  </r>
  <r>
    <x v="1"/>
    <x v="8"/>
    <x v="1"/>
    <x v="27"/>
  </r>
  <r>
    <x v="1"/>
    <x v="9"/>
    <x v="1"/>
    <x v="28"/>
  </r>
  <r>
    <x v="1"/>
    <x v="10"/>
    <x v="1"/>
    <x v="29"/>
  </r>
  <r>
    <x v="1"/>
    <x v="11"/>
    <x v="1"/>
    <x v="30"/>
  </r>
  <r>
    <x v="2"/>
    <x v="0"/>
    <x v="0"/>
    <x v="1"/>
  </r>
  <r>
    <x v="2"/>
    <x v="1"/>
    <x v="0"/>
    <x v="2"/>
  </r>
  <r>
    <x v="2"/>
    <x v="2"/>
    <x v="0"/>
    <x v="1"/>
  </r>
  <r>
    <x v="2"/>
    <x v="3"/>
    <x v="0"/>
    <x v="3"/>
  </r>
  <r>
    <x v="2"/>
    <x v="4"/>
    <x v="0"/>
    <x v="4"/>
  </r>
  <r>
    <x v="2"/>
    <x v="5"/>
    <x v="0"/>
    <x v="4"/>
  </r>
  <r>
    <x v="2"/>
    <x v="6"/>
    <x v="0"/>
    <x v="5"/>
  </r>
  <r>
    <x v="2"/>
    <x v="7"/>
    <x v="0"/>
    <x v="6"/>
  </r>
  <r>
    <x v="2"/>
    <x v="8"/>
    <x v="0"/>
    <x v="7"/>
  </r>
  <r>
    <x v="2"/>
    <x v="9"/>
    <x v="0"/>
    <x v="8"/>
  </r>
  <r>
    <x v="2"/>
    <x v="10"/>
    <x v="0"/>
    <x v="9"/>
  </r>
  <r>
    <x v="2"/>
    <x v="11"/>
    <x v="0"/>
    <x v="4"/>
  </r>
  <r>
    <x v="2"/>
    <x v="0"/>
    <x v="1"/>
    <x v="10"/>
  </r>
  <r>
    <x v="2"/>
    <x v="1"/>
    <x v="1"/>
    <x v="6"/>
  </r>
  <r>
    <x v="2"/>
    <x v="2"/>
    <x v="1"/>
    <x v="11"/>
  </r>
  <r>
    <x v="2"/>
    <x v="3"/>
    <x v="1"/>
    <x v="12"/>
  </r>
  <r>
    <x v="2"/>
    <x v="4"/>
    <x v="1"/>
    <x v="13"/>
  </r>
  <r>
    <x v="2"/>
    <x v="5"/>
    <x v="1"/>
    <x v="6"/>
  </r>
  <r>
    <x v="2"/>
    <x v="6"/>
    <x v="1"/>
    <x v="7"/>
  </r>
  <r>
    <x v="2"/>
    <x v="7"/>
    <x v="1"/>
    <x v="14"/>
  </r>
  <r>
    <x v="2"/>
    <x v="8"/>
    <x v="1"/>
    <x v="15"/>
  </r>
  <r>
    <x v="2"/>
    <x v="9"/>
    <x v="1"/>
    <x v="16"/>
  </r>
  <r>
    <x v="2"/>
    <x v="10"/>
    <x v="1"/>
    <x v="17"/>
  </r>
  <r>
    <x v="2"/>
    <x v="11"/>
    <x v="1"/>
    <x v="18"/>
  </r>
  <r>
    <x v="3"/>
    <x v="0"/>
    <x v="0"/>
    <x v="14"/>
  </r>
  <r>
    <x v="3"/>
    <x v="1"/>
    <x v="0"/>
    <x v="15"/>
  </r>
  <r>
    <x v="3"/>
    <x v="2"/>
    <x v="0"/>
    <x v="16"/>
  </r>
  <r>
    <x v="3"/>
    <x v="3"/>
    <x v="0"/>
    <x v="17"/>
  </r>
  <r>
    <x v="3"/>
    <x v="4"/>
    <x v="0"/>
    <x v="0"/>
  </r>
  <r>
    <x v="3"/>
    <x v="5"/>
    <x v="0"/>
    <x v="0"/>
  </r>
  <r>
    <x v="3"/>
    <x v="6"/>
    <x v="0"/>
    <x v="0"/>
  </r>
  <r>
    <x v="3"/>
    <x v="7"/>
    <x v="0"/>
    <x v="0"/>
  </r>
  <r>
    <x v="3"/>
    <x v="8"/>
    <x v="0"/>
    <x v="1"/>
  </r>
  <r>
    <x v="3"/>
    <x v="9"/>
    <x v="0"/>
    <x v="2"/>
  </r>
  <r>
    <x v="3"/>
    <x v="10"/>
    <x v="0"/>
    <x v="1"/>
  </r>
  <r>
    <x v="3"/>
    <x v="11"/>
    <x v="0"/>
    <x v="3"/>
  </r>
  <r>
    <x v="3"/>
    <x v="0"/>
    <x v="1"/>
    <x v="4"/>
  </r>
  <r>
    <x v="3"/>
    <x v="1"/>
    <x v="1"/>
    <x v="4"/>
  </r>
  <r>
    <x v="3"/>
    <x v="2"/>
    <x v="1"/>
    <x v="5"/>
  </r>
  <r>
    <x v="3"/>
    <x v="3"/>
    <x v="1"/>
    <x v="6"/>
  </r>
  <r>
    <x v="3"/>
    <x v="4"/>
    <x v="1"/>
    <x v="7"/>
  </r>
  <r>
    <x v="3"/>
    <x v="5"/>
    <x v="1"/>
    <x v="8"/>
  </r>
  <r>
    <x v="3"/>
    <x v="6"/>
    <x v="1"/>
    <x v="9"/>
  </r>
  <r>
    <x v="3"/>
    <x v="7"/>
    <x v="1"/>
    <x v="4"/>
  </r>
  <r>
    <x v="3"/>
    <x v="8"/>
    <x v="1"/>
    <x v="10"/>
  </r>
  <r>
    <x v="3"/>
    <x v="9"/>
    <x v="1"/>
    <x v="6"/>
  </r>
  <r>
    <x v="3"/>
    <x v="10"/>
    <x v="1"/>
    <x v="11"/>
  </r>
  <r>
    <x v="3"/>
    <x v="11"/>
    <x v="1"/>
    <x v="0"/>
  </r>
  <r>
    <x v="4"/>
    <x v="0"/>
    <x v="0"/>
    <x v="18"/>
  </r>
  <r>
    <x v="4"/>
    <x v="1"/>
    <x v="0"/>
    <x v="19"/>
  </r>
  <r>
    <x v="4"/>
    <x v="2"/>
    <x v="0"/>
    <x v="20"/>
  </r>
  <r>
    <x v="4"/>
    <x v="3"/>
    <x v="0"/>
    <x v="21"/>
  </r>
  <r>
    <x v="4"/>
    <x v="4"/>
    <x v="0"/>
    <x v="22"/>
  </r>
  <r>
    <x v="4"/>
    <x v="5"/>
    <x v="0"/>
    <x v="21"/>
  </r>
  <r>
    <x v="4"/>
    <x v="6"/>
    <x v="0"/>
    <x v="21"/>
  </r>
  <r>
    <x v="4"/>
    <x v="7"/>
    <x v="0"/>
    <x v="23"/>
  </r>
  <r>
    <x v="4"/>
    <x v="8"/>
    <x v="0"/>
    <x v="23"/>
  </r>
  <r>
    <x v="4"/>
    <x v="9"/>
    <x v="0"/>
    <x v="24"/>
  </r>
  <r>
    <x v="4"/>
    <x v="10"/>
    <x v="0"/>
    <x v="25"/>
  </r>
  <r>
    <x v="4"/>
    <x v="11"/>
    <x v="0"/>
    <x v="26"/>
  </r>
  <r>
    <x v="4"/>
    <x v="0"/>
    <x v="1"/>
    <x v="21"/>
  </r>
  <r>
    <x v="4"/>
    <x v="1"/>
    <x v="1"/>
    <x v="23"/>
  </r>
  <r>
    <x v="4"/>
    <x v="2"/>
    <x v="1"/>
    <x v="23"/>
  </r>
  <r>
    <x v="4"/>
    <x v="3"/>
    <x v="1"/>
    <x v="24"/>
  </r>
  <r>
    <x v="4"/>
    <x v="4"/>
    <x v="1"/>
    <x v="25"/>
  </r>
  <r>
    <x v="4"/>
    <x v="5"/>
    <x v="1"/>
    <x v="26"/>
  </r>
  <r>
    <x v="4"/>
    <x v="6"/>
    <x v="1"/>
    <x v="27"/>
  </r>
  <r>
    <x v="4"/>
    <x v="7"/>
    <x v="1"/>
    <x v="28"/>
  </r>
  <r>
    <x v="4"/>
    <x v="8"/>
    <x v="1"/>
    <x v="29"/>
  </r>
  <r>
    <x v="4"/>
    <x v="9"/>
    <x v="1"/>
    <x v="30"/>
  </r>
  <r>
    <x v="4"/>
    <x v="10"/>
    <x v="1"/>
    <x v="29"/>
  </r>
  <r>
    <x v="4"/>
    <x v="11"/>
    <x v="1"/>
    <x v="0"/>
  </r>
  <r>
    <x v="5"/>
    <x v="0"/>
    <x v="0"/>
    <x v="29"/>
  </r>
  <r>
    <x v="5"/>
    <x v="1"/>
    <x v="0"/>
    <x v="0"/>
  </r>
  <r>
    <x v="5"/>
    <x v="2"/>
    <x v="0"/>
    <x v="0"/>
  </r>
  <r>
    <x v="5"/>
    <x v="3"/>
    <x v="0"/>
    <x v="0"/>
  </r>
  <r>
    <x v="5"/>
    <x v="4"/>
    <x v="0"/>
    <x v="0"/>
  </r>
  <r>
    <x v="5"/>
    <x v="5"/>
    <x v="0"/>
    <x v="1"/>
  </r>
  <r>
    <x v="5"/>
    <x v="6"/>
    <x v="0"/>
    <x v="2"/>
  </r>
  <r>
    <x v="5"/>
    <x v="7"/>
    <x v="0"/>
    <x v="1"/>
  </r>
  <r>
    <x v="5"/>
    <x v="8"/>
    <x v="0"/>
    <x v="3"/>
  </r>
  <r>
    <x v="5"/>
    <x v="9"/>
    <x v="0"/>
    <x v="4"/>
  </r>
  <r>
    <x v="5"/>
    <x v="10"/>
    <x v="0"/>
    <x v="4"/>
  </r>
  <r>
    <x v="5"/>
    <x v="11"/>
    <x v="0"/>
    <x v="5"/>
  </r>
  <r>
    <x v="5"/>
    <x v="0"/>
    <x v="1"/>
    <x v="6"/>
  </r>
  <r>
    <x v="5"/>
    <x v="1"/>
    <x v="1"/>
    <x v="7"/>
  </r>
  <r>
    <x v="5"/>
    <x v="2"/>
    <x v="1"/>
    <x v="8"/>
  </r>
  <r>
    <x v="5"/>
    <x v="3"/>
    <x v="1"/>
    <x v="9"/>
  </r>
  <r>
    <x v="5"/>
    <x v="4"/>
    <x v="1"/>
    <x v="4"/>
  </r>
  <r>
    <x v="5"/>
    <x v="5"/>
    <x v="1"/>
    <x v="10"/>
  </r>
  <r>
    <x v="5"/>
    <x v="6"/>
    <x v="1"/>
    <x v="6"/>
  </r>
  <r>
    <x v="5"/>
    <x v="7"/>
    <x v="1"/>
    <x v="11"/>
  </r>
  <r>
    <x v="5"/>
    <x v="8"/>
    <x v="1"/>
    <x v="12"/>
  </r>
  <r>
    <x v="5"/>
    <x v="9"/>
    <x v="1"/>
    <x v="13"/>
  </r>
  <r>
    <x v="5"/>
    <x v="10"/>
    <x v="1"/>
    <x v="6"/>
  </r>
  <r>
    <x v="5"/>
    <x v="11"/>
    <x v="1"/>
    <x v="7"/>
  </r>
</pivotCacheRecords>
</file>

<file path=xl/pivotCache/pivotCacheRecords2.xml><?xml version="1.0" encoding="utf-8"?>
<pivotCacheRecords xmlns="http://schemas.openxmlformats.org/spreadsheetml/2006/main" xmlns:r="http://schemas.openxmlformats.org/officeDocument/2006/relationships" count="24">
  <r>
    <d v="2006-11-29T00:00:00"/>
    <n v="688"/>
    <x v="0"/>
    <x v="0"/>
    <s v="Habitat for Humanity"/>
    <n v="50"/>
    <d v="2006-12-01T00:00:00"/>
  </r>
  <r>
    <d v="2006-12-05T00:00:00"/>
    <s v="08T"/>
    <x v="1"/>
    <x v="1"/>
    <s v="Red Cross"/>
    <n v="100"/>
    <d v="2006-12-06T00:00:00"/>
  </r>
  <r>
    <d v="2006-12-09T00:00:00"/>
    <s v="Y7CA"/>
    <x v="2"/>
    <x v="2"/>
    <s v="Red Cross"/>
    <n v="100"/>
    <d v="2006-12-18T00:00:00"/>
  </r>
  <r>
    <d v="2006-12-05T00:00:00"/>
    <s v="M5NA"/>
    <x v="3"/>
    <x v="3"/>
    <s v="Rotary Club"/>
    <n v="25"/>
    <d v="2006-12-06T00:00:00"/>
  </r>
  <r>
    <d v="2006-12-03T00:00:00"/>
    <s v="39N"/>
    <x v="4"/>
    <x v="4"/>
    <s v="Rotary Club"/>
    <n v="250"/>
    <d v="2006-12-10T00:00:00"/>
  </r>
  <r>
    <d v="2006-12-03T00:00:00"/>
    <s v="0NNA"/>
    <x v="5"/>
    <x v="5"/>
    <s v="Toastmasters"/>
    <n v="20"/>
    <d v="2006-12-05T00:00:00"/>
  </r>
  <r>
    <d v="2006-12-02T00:00:00"/>
    <s v="0NNA"/>
    <x v="5"/>
    <x v="5"/>
    <s v="Make a Wish Foundation"/>
    <n v="75"/>
    <d v="2006-12-04T00:00:00"/>
  </r>
  <r>
    <d v="2006-12-06T00:00:00"/>
    <s v="0NNA"/>
    <x v="5"/>
    <x v="5"/>
    <s v="Leukemia Society"/>
    <n v="60"/>
    <d v="2006-12-19T00:00:00"/>
  </r>
  <r>
    <d v="2006-12-16T00:00:00"/>
    <s v="CT8A"/>
    <x v="6"/>
    <x v="6"/>
    <s v="Make a Wish Foundation"/>
    <n v="130"/>
    <d v="2006-12-21T00:00:00"/>
  </r>
  <r>
    <d v="2006-12-12T00:00:00"/>
    <s v="1XBA"/>
    <x v="7"/>
    <x v="7"/>
    <s v="Amnisty International"/>
    <n v="200"/>
    <d v="2006-12-21T00:00:00"/>
  </r>
  <r>
    <d v="2006-12-16T00:00:00"/>
    <s v="L3H"/>
    <x v="8"/>
    <x v="8"/>
    <s v="Make a Wish Foundation"/>
    <n v="225"/>
    <d v="2006-12-29T00:00:00"/>
  </r>
  <r>
    <d v="2006-12-04T00:00:00"/>
    <s v="56NA"/>
    <x v="9"/>
    <x v="9"/>
    <s v="Rotary Club"/>
    <n v="125"/>
    <d v="2006-12-10T00:00:00"/>
  </r>
  <r>
    <d v="2006-12-02T00:00:00"/>
    <s v="56NA"/>
    <x v="9"/>
    <x v="9"/>
    <s v="Meals on WHeels"/>
    <n v="125"/>
    <d v="2006-12-26T00:00:00"/>
  </r>
  <r>
    <d v="2006-12-17T00:00:00"/>
    <s v="1F9A"/>
    <x v="10"/>
    <x v="6"/>
    <s v="Red Cross"/>
    <n v="50"/>
    <d v="2006-12-22T00:00:00"/>
  </r>
  <r>
    <d v="2006-12-27T00:00:00"/>
    <s v="J5M"/>
    <x v="11"/>
    <x v="10"/>
    <s v="Foster Children's Fund"/>
    <n v="25"/>
    <d v="2006-12-30T00:00:00"/>
  </r>
  <r>
    <d v="2006-12-10T00:00:00"/>
    <s v="44JA"/>
    <x v="12"/>
    <x v="11"/>
    <s v="Romania Relief"/>
    <n v="180"/>
    <d v="2006-12-14T00:00:00"/>
  </r>
  <r>
    <d v="2006-12-20T00:00:00"/>
    <s v="57XA"/>
    <x v="13"/>
    <x v="12"/>
    <s v="Meals on WHeels"/>
    <n v="115"/>
    <d v="2006-12-22T00:00:00"/>
  </r>
  <r>
    <d v="2006-12-12T00:00:00"/>
    <s v="FA5A"/>
    <x v="14"/>
    <x v="13"/>
    <s v="Toastmasters"/>
    <n v="35"/>
    <d v="2006-12-15T00:00:00"/>
  </r>
  <r>
    <d v="2006-12-14T00:00:00"/>
    <s v="FA5A"/>
    <x v="14"/>
    <x v="13"/>
    <s v="Foster Children's Fund"/>
    <n v="80"/>
    <d v="2006-12-19T00:00:00"/>
  </r>
  <r>
    <d v="2006-12-06T00:00:00"/>
    <s v="R9M"/>
    <x v="15"/>
    <x v="14"/>
    <s v="Red Cross"/>
    <n v="50"/>
    <d v="2006-12-19T00:00:00"/>
  </r>
  <r>
    <d v="2006-12-13T00:00:00"/>
    <s v="R9M"/>
    <x v="15"/>
    <x v="15"/>
    <s v="Habitat for Humanity"/>
    <n v="150"/>
    <d v="2006-12-23T00:00:00"/>
  </r>
  <r>
    <d v="2006-12-06T00:00:00"/>
    <s v="08A"/>
    <x v="16"/>
    <x v="16"/>
    <s v="Rotary Club"/>
    <n v="50"/>
    <d v="2006-12-14T00:00:00"/>
  </r>
  <r>
    <d v="2006-12-03T00:00:00"/>
    <s v="C3P"/>
    <x v="17"/>
    <x v="17"/>
    <s v="Lion's Club"/>
    <n v="60"/>
    <d v="2006-12-13T00:00:00"/>
  </r>
  <r>
    <d v="2006-12-27T00:00:00"/>
    <s v="R45A"/>
    <x v="18"/>
    <x v="18"/>
    <s v="Habitat for Humanity"/>
    <n v="100"/>
    <d v="2006-12-29T00:00:00"/>
  </r>
</pivotCacheRecords>
</file>

<file path=xl/pivotCache/pivotCacheRecords3.xml><?xml version="1.0" encoding="utf-8"?>
<pivotCacheRecords xmlns="http://schemas.openxmlformats.org/spreadsheetml/2006/main" xmlns:r="http://schemas.openxmlformats.org/officeDocument/2006/relationships" count="24">
  <r>
    <d v="2006-12-12T00:00:00"/>
    <s v="1XBA"/>
    <s v="Doster"/>
    <s v="Glenn"/>
    <x v="0"/>
    <n v="200"/>
    <d v="2006-12-21T00:00:00"/>
  </r>
  <r>
    <d v="2006-12-27T00:00:00"/>
    <s v="J5M"/>
    <s v="Johnson"/>
    <s v="Les"/>
    <x v="1"/>
    <n v="25"/>
    <d v="2006-12-30T00:00:00"/>
  </r>
  <r>
    <d v="2006-12-14T00:00:00"/>
    <s v="FA5A"/>
    <s v="Peters"/>
    <s v="Roger"/>
    <x v="1"/>
    <n v="80"/>
    <d v="2006-12-19T00:00:00"/>
  </r>
  <r>
    <d v="2006-11-29T00:00:00"/>
    <n v="688"/>
    <s v="Abbs"/>
    <s v="Don"/>
    <x v="2"/>
    <n v="50"/>
    <d v="2006-12-01T00:00:00"/>
  </r>
  <r>
    <d v="2006-12-13T00:00:00"/>
    <s v="R9M"/>
    <s v="Simpson"/>
    <s v="Jospeh"/>
    <x v="2"/>
    <n v="150"/>
    <d v="2006-12-23T00:00:00"/>
  </r>
  <r>
    <d v="2006-12-27T00:00:00"/>
    <s v="R45A"/>
    <s v="Womak"/>
    <s v="Anthony"/>
    <x v="2"/>
    <n v="100"/>
    <d v="2006-12-29T00:00:00"/>
  </r>
  <r>
    <d v="2006-12-06T00:00:00"/>
    <s v="0NNA"/>
    <s v="Clark"/>
    <s v="Jolene"/>
    <x v="3"/>
    <n v="60"/>
    <d v="2006-12-19T00:00:00"/>
  </r>
  <r>
    <d v="2006-12-03T00:00:00"/>
    <s v="C3P"/>
    <s v="Warren"/>
    <s v="James"/>
    <x v="4"/>
    <n v="60"/>
    <d v="2006-12-13T00:00:00"/>
  </r>
  <r>
    <d v="2006-12-02T00:00:00"/>
    <s v="0NNA"/>
    <s v="Clark"/>
    <s v="Jolene"/>
    <x v="5"/>
    <n v="75"/>
    <d v="2006-12-04T00:00:00"/>
  </r>
  <r>
    <d v="2006-12-16T00:00:00"/>
    <s v="CT8A"/>
    <s v="Donovan"/>
    <s v="Gary"/>
    <x v="5"/>
    <n v="130"/>
    <d v="2006-12-21T00:00:00"/>
  </r>
  <r>
    <d v="2006-12-16T00:00:00"/>
    <s v="L3H"/>
    <s v="Dunn"/>
    <s v="Elaine"/>
    <x v="5"/>
    <n v="225"/>
    <d v="2006-12-29T00:00:00"/>
  </r>
  <r>
    <d v="2006-12-02T00:00:00"/>
    <s v="56NA"/>
    <s v="Foster"/>
    <s v="Scott"/>
    <x v="6"/>
    <n v="125"/>
    <d v="2006-12-26T00:00:00"/>
  </r>
  <r>
    <d v="2006-12-20T00:00:00"/>
    <s v="57XA"/>
    <s v="Lomstein"/>
    <s v="Thomas"/>
    <x v="6"/>
    <n v="115"/>
    <d v="2006-12-22T00:00:00"/>
  </r>
  <r>
    <d v="2006-12-05T00:00:00"/>
    <s v="08T"/>
    <s v="Adams"/>
    <s v="David"/>
    <x v="7"/>
    <n v="100"/>
    <d v="2006-12-06T00:00:00"/>
  </r>
  <r>
    <d v="2006-12-09T00:00:00"/>
    <s v="Y7CA"/>
    <s v="Ascott"/>
    <s v="Karen"/>
    <x v="7"/>
    <n v="100"/>
    <d v="2006-12-18T00:00:00"/>
  </r>
  <r>
    <d v="2006-12-17T00:00:00"/>
    <s v="1F9A"/>
    <s v="Hughes"/>
    <s v="Gary"/>
    <x v="7"/>
    <n v="50"/>
    <d v="2006-12-22T00:00:00"/>
  </r>
  <r>
    <d v="2006-12-06T00:00:00"/>
    <s v="R9M"/>
    <s v="Simpson"/>
    <s v="Joseph"/>
    <x v="7"/>
    <n v="50"/>
    <d v="2006-12-19T00:00:00"/>
  </r>
  <r>
    <d v="2006-12-10T00:00:00"/>
    <s v="44JA"/>
    <s v="Kelleher"/>
    <s v="George"/>
    <x v="8"/>
    <n v="180"/>
    <d v="2006-12-14T00:00:00"/>
  </r>
  <r>
    <d v="2006-12-05T00:00:00"/>
    <s v="M5NA"/>
    <s v="Bagby"/>
    <s v="Sharon"/>
    <x v="9"/>
    <n v="25"/>
    <d v="2006-12-06T00:00:00"/>
  </r>
  <r>
    <d v="2006-12-03T00:00:00"/>
    <s v="39N"/>
    <s v="Butler"/>
    <s v="Barry"/>
    <x v="9"/>
    <n v="250"/>
    <d v="2006-12-10T00:00:00"/>
  </r>
  <r>
    <d v="2006-12-04T00:00:00"/>
    <s v="56NA"/>
    <s v="Foster"/>
    <s v="Scott"/>
    <x v="9"/>
    <n v="125"/>
    <d v="2006-12-10T00:00:00"/>
  </r>
  <r>
    <d v="2006-12-06T00:00:00"/>
    <s v="08A"/>
    <s v="Thimsen"/>
    <s v="Timothy"/>
    <x v="9"/>
    <n v="50"/>
    <d v="2006-12-14T00:00:00"/>
  </r>
  <r>
    <d v="2006-12-03T00:00:00"/>
    <s v="0NNA"/>
    <s v="Clark"/>
    <s v="Jolene"/>
    <x v="10"/>
    <n v="20"/>
    <d v="2006-12-05T00:00:00"/>
  </r>
  <r>
    <d v="2006-12-12T00:00:00"/>
    <s v="FA5A"/>
    <s v="Peters"/>
    <s v="Roger"/>
    <x v="10"/>
    <n v="35"/>
    <d v="2006-12-15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chartFormat="1">
  <location ref="A3:B11" firstHeaderRow="2" firstDataRow="2" firstDataCol="1"/>
  <pivotFields count="4">
    <pivotField axis="axisRow" compact="0" outline="0" subtotalTop="0" showAll="0" includeNewItemsInFilter="1" sortType="descending">
      <items count="7">
        <item x="0"/>
        <item x="1"/>
        <item x="2"/>
        <item x="3"/>
        <item x="4"/>
        <item x="5"/>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items count="3">
        <item x="0"/>
        <item x="1"/>
        <item t="default"/>
      </items>
    </pivotField>
    <pivotField dataField="1" compact="0" outline="0" subtotalTop="0" showAll="0" includeNewItemsInFilter="1"/>
  </pivotFields>
  <rowFields count="1">
    <field x="0"/>
  </rowFields>
  <rowItems count="7">
    <i>
      <x v="4"/>
    </i>
    <i>
      <x v="1"/>
    </i>
    <i>
      <x v="3"/>
    </i>
    <i>
      <x v="5"/>
    </i>
    <i>
      <x/>
    </i>
    <i>
      <x v="2"/>
    </i>
    <i t="grand">
      <x/>
    </i>
  </rowItems>
  <colItems count="1">
    <i/>
  </colItems>
  <dataFields count="1">
    <dataField name="Jitter Coffee Revenue Totals" fld="3" baseField="0" baseItem="0" numFmtId="164"/>
  </dataFields>
  <formats count="8">
    <format dxfId="21">
      <pivotArea dataOnly="0" labelOnly="1" outline="0" fieldPosition="0">
        <references count="1">
          <reference field="0" count="0"/>
        </references>
      </pivotArea>
    </format>
    <format dxfId="20">
      <pivotArea dataOnly="0" labelOnly="1" grandRow="1" outline="0" fieldPosition="0"/>
    </format>
    <format dxfId="19">
      <pivotArea grandRow="1" outline="0" fieldPosition="0"/>
    </format>
    <format dxfId="18">
      <pivotArea type="origin" dataOnly="0" labelOnly="1" outline="0" fieldPosition="0"/>
    </format>
    <format dxfId="17">
      <pivotArea type="origin" dataOnly="0" labelOnly="1" outline="0" fieldPosition="0"/>
    </format>
    <format dxfId="16">
      <pivotArea type="origin" dataOnly="0" labelOnly="1" outline="0" fieldPosition="0"/>
    </format>
    <format dxfId="15">
      <pivotArea type="origin" dataOnly="0" labelOnly="1" outline="0" fieldPosition="0"/>
    </format>
    <format dxfId="14">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2"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chartFormat="1">
  <location ref="I3:J16" firstHeaderRow="2" firstDataRow="2" firstDataCol="1"/>
  <pivotFields count="7">
    <pivotField compact="0" numFmtId="14"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ascending">
      <items count="12">
        <item x="0"/>
        <item x="1"/>
        <item x="2"/>
        <item x="3"/>
        <item x="4"/>
        <item x="5"/>
        <item x="6"/>
        <item x="7"/>
        <item x="8"/>
        <item x="9"/>
        <item x="10"/>
        <item t="default"/>
      </items>
      <autoSortScope>
        <pivotArea dataOnly="0" outline="0" fieldPosition="0">
          <references count="1">
            <reference field="4294967294" count="1" selected="0">
              <x v="0"/>
            </reference>
          </references>
        </pivotArea>
      </autoSortScope>
    </pivotField>
    <pivotField dataField="1" compact="0" numFmtId="164" outline="0" subtotalTop="0" showAll="0" includeNewItemsInFilter="1"/>
    <pivotField compact="0" numFmtId="14" outline="0" subtotalTop="0" showAll="0" includeNewItemsInFilter="1"/>
  </pivotFields>
  <rowFields count="1">
    <field x="4"/>
  </rowFields>
  <rowItems count="12">
    <i>
      <x v="10"/>
    </i>
    <i>
      <x v="4"/>
    </i>
    <i>
      <x v="3"/>
    </i>
    <i>
      <x v="1"/>
    </i>
    <i>
      <x v="8"/>
    </i>
    <i>
      <x/>
    </i>
    <i>
      <x v="6"/>
    </i>
    <i>
      <x v="7"/>
    </i>
    <i>
      <x v="2"/>
    </i>
    <i>
      <x v="5"/>
    </i>
    <i>
      <x v="9"/>
    </i>
    <i t="grand">
      <x/>
    </i>
  </rowItems>
  <colItems count="1">
    <i/>
  </colItems>
  <dataFields count="1">
    <dataField name="Sum of Amount" fld="5" baseField="0" baseItem="0" numFmtId="164"/>
  </dataFields>
  <formats count="4">
    <format dxfId="13">
      <pivotArea dataOnly="0" labelOnly="1" outline="0" fieldPosition="0">
        <references count="1">
          <reference field="4" count="0"/>
        </references>
      </pivotArea>
    </format>
    <format dxfId="12">
      <pivotArea grandRow="1" outline="0" fieldPosition="0"/>
    </format>
    <format dxfId="11">
      <pivotArea dataOnly="0" labelOnly="1" grandRow="1" outline="0" fieldPosition="0"/>
    </format>
    <format dxfId="10">
      <pivotArea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5" cacheId="1"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I3:J24" firstHeaderRow="2" firstDataRow="2" firstDataCol="1"/>
  <pivotFields count="7">
    <pivotField compact="0" numFmtId="14" outline="0" subtotalTop="0" showAll="0" includeNewItemsInFilter="1"/>
    <pivotField compact="0" outline="0" subtotalTop="0" showAll="0" includeNewItemsInFilter="1"/>
    <pivotField axis="axisRow" compact="0" outline="0" subtotalTop="0" showAll="0" includeNewItemsInFilter="1">
      <items count="20">
        <item x="0"/>
        <item x="1"/>
        <item x="2"/>
        <item x="3"/>
        <item x="4"/>
        <item x="5"/>
        <item x="6"/>
        <item x="7"/>
        <item x="8"/>
        <item x="9"/>
        <item x="10"/>
        <item x="11"/>
        <item x="12"/>
        <item x="13"/>
        <item x="14"/>
        <item x="15"/>
        <item x="16"/>
        <item x="17"/>
        <item x="18"/>
        <item t="default"/>
      </items>
    </pivotField>
    <pivotField compact="0" outline="0" subtotalTop="0" showAll="0" includeNewItemsInFilter="1">
      <items count="20">
        <item x="18"/>
        <item x="4"/>
        <item x="1"/>
        <item x="0"/>
        <item x="8"/>
        <item x="6"/>
        <item x="11"/>
        <item x="7"/>
        <item x="17"/>
        <item x="5"/>
        <item x="14"/>
        <item x="15"/>
        <item x="2"/>
        <item x="10"/>
        <item x="13"/>
        <item x="9"/>
        <item x="3"/>
        <item x="12"/>
        <item x="16"/>
        <item t="default"/>
      </items>
    </pivotField>
    <pivotField compact="0" outline="0" subtotalTop="0" showAll="0" includeNewItemsInFilter="1"/>
    <pivotField dataField="1" compact="0" numFmtId="164" outline="0" subtotalTop="0" showAll="0" includeNewItemsInFilter="1"/>
    <pivotField compact="0" numFmtId="14" outline="0" subtotalTop="0" showAll="0" includeNewItemsInFilter="1"/>
  </pivotFields>
  <rowFields count="1">
    <field x="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Amount" fld="5" baseField="0" baseItem="0" numFmtId="164"/>
  </dataFields>
  <formats count="5">
    <format dxfId="9">
      <pivotArea grandRow="1" outline="0" fieldPosition="0"/>
    </format>
    <format dxfId="8">
      <pivotArea dataOnly="0" labelOnly="1" grandRow="1" outline="0" fieldPosition="0"/>
    </format>
    <format dxfId="7">
      <pivotArea dataOnly="0" labelOnly="1" outline="0" fieldPosition="0">
        <references count="1">
          <reference field="2" count="0"/>
        </references>
      </pivotArea>
    </format>
    <format dxfId="6">
      <pivotArea outline="0" fieldPosition="0"/>
    </format>
    <format dxfId="5">
      <pivotArea type="topRight"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6" cacheId="1"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I3:J24" firstHeaderRow="2" firstDataRow="2" firstDataCol="1"/>
  <pivotFields count="7">
    <pivotField compact="0" numFmtId="14" outline="0" subtotalTop="0" showAll="0" includeNewItemsInFilter="1"/>
    <pivotField compact="0" outline="0" subtotalTop="0" showAll="0" includeNewItemsInFilter="1"/>
    <pivotField axis="axisRow" compact="0" outline="0" subtotalTop="0" showAll="0" includeNewItemsInFilter="1" sortType="ascending">
      <items count="20">
        <item x="0"/>
        <item x="1"/>
        <item x="2"/>
        <item x="3"/>
        <item x="4"/>
        <item x="5"/>
        <item x="6"/>
        <item x="7"/>
        <item x="8"/>
        <item x="9"/>
        <item x="10"/>
        <item x="11"/>
        <item x="12"/>
        <item x="13"/>
        <item x="14"/>
        <item x="15"/>
        <item x="16"/>
        <item x="17"/>
        <item x="18"/>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20">
        <item x="18"/>
        <item x="4"/>
        <item x="1"/>
        <item x="0"/>
        <item x="8"/>
        <item x="6"/>
        <item x="11"/>
        <item x="7"/>
        <item x="17"/>
        <item x="5"/>
        <item x="14"/>
        <item x="15"/>
        <item x="2"/>
        <item x="10"/>
        <item x="13"/>
        <item x="9"/>
        <item x="3"/>
        <item x="12"/>
        <item x="16"/>
        <item t="default"/>
      </items>
    </pivotField>
    <pivotField compact="0" outline="0" subtotalTop="0" showAll="0" includeNewItemsInFilter="1"/>
    <pivotField dataField="1" compact="0" numFmtId="164" outline="0" subtotalTop="0" showAll="0" includeNewItemsInFilter="1"/>
    <pivotField compact="0" numFmtId="14" outline="0" subtotalTop="0" showAll="0" includeNewItemsInFilter="1"/>
  </pivotFields>
  <rowFields count="1">
    <field x="2"/>
  </rowFields>
  <rowItems count="20">
    <i>
      <x v="11"/>
    </i>
    <i>
      <x v="3"/>
    </i>
    <i>
      <x/>
    </i>
    <i>
      <x v="10"/>
    </i>
    <i>
      <x v="16"/>
    </i>
    <i>
      <x v="17"/>
    </i>
    <i>
      <x v="2"/>
    </i>
    <i>
      <x v="1"/>
    </i>
    <i>
      <x v="18"/>
    </i>
    <i>
      <x v="14"/>
    </i>
    <i>
      <x v="13"/>
    </i>
    <i>
      <x v="6"/>
    </i>
    <i>
      <x v="5"/>
    </i>
    <i>
      <x v="12"/>
    </i>
    <i>
      <x v="7"/>
    </i>
    <i>
      <x v="15"/>
    </i>
    <i>
      <x v="8"/>
    </i>
    <i>
      <x v="9"/>
    </i>
    <i>
      <x v="4"/>
    </i>
    <i t="grand">
      <x/>
    </i>
  </rowItems>
  <colItems count="1">
    <i/>
  </colItems>
  <dataFields count="1">
    <dataField name="Sum of Amount" fld="5" baseField="0" baseItem="0" numFmtId="164"/>
  </dataFields>
  <formats count="5">
    <format dxfId="4">
      <pivotArea grandRow="1" outline="0" fieldPosition="0"/>
    </format>
    <format dxfId="3">
      <pivotArea dataOnly="0" labelOnly="1" grandRow="1" outline="0" fieldPosition="0"/>
    </format>
    <format dxfId="2">
      <pivotArea dataOnly="0" labelOnly="1" outline="0" fieldPosition="0">
        <references count="1">
          <reference field="2" count="0"/>
        </references>
      </pivotArea>
    </format>
    <format dxfId="1">
      <pivotArea outline="0" fieldPosition="0"/>
    </format>
    <format dxfId="0">
      <pivotArea type="topRight" dataOnly="0" labelOnly="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76"/>
  <sheetViews>
    <sheetView tabSelected="1" zoomScale="80" zoomScaleNormal="80" workbookViewId="0"/>
  </sheetViews>
  <sheetFormatPr defaultRowHeight="12.75" x14ac:dyDescent="0.2"/>
  <cols>
    <col min="1" max="1" width="34" customWidth="1"/>
    <col min="2" max="2" width="10" bestFit="1" customWidth="1"/>
    <col min="3" max="3" width="5.85546875" bestFit="1" customWidth="1"/>
    <col min="4" max="4" width="9" bestFit="1" customWidth="1"/>
    <col min="5" max="5" width="12.5703125" customWidth="1"/>
    <col min="6" max="6" width="17.28515625" customWidth="1"/>
    <col min="7" max="7" width="10" bestFit="1" customWidth="1"/>
    <col min="8" max="8" width="5.85546875" bestFit="1" customWidth="1"/>
    <col min="9" max="9" width="10.5703125" customWidth="1"/>
    <col min="10" max="11" width="12.140625" bestFit="1" customWidth="1"/>
    <col min="12" max="12" width="10.5703125" bestFit="1" customWidth="1"/>
  </cols>
  <sheetData>
    <row r="3" spans="1:12" ht="15.75" x14ac:dyDescent="0.2">
      <c r="A3" s="15" t="s">
        <v>109</v>
      </c>
      <c r="B3" s="11"/>
    </row>
    <row r="4" spans="1:12" x14ac:dyDescent="0.2">
      <c r="A4" s="10" t="s">
        <v>3</v>
      </c>
      <c r="B4" s="22" t="s">
        <v>108</v>
      </c>
      <c r="D4" s="21"/>
      <c r="E4" s="21"/>
      <c r="F4" s="21"/>
      <c r="G4" s="21"/>
      <c r="H4" s="21"/>
      <c r="I4" s="21"/>
      <c r="J4" s="21"/>
      <c r="K4" s="21"/>
      <c r="L4" s="21"/>
    </row>
    <row r="5" spans="1:12" x14ac:dyDescent="0.2">
      <c r="A5" s="12" t="s">
        <v>7</v>
      </c>
      <c r="B5" s="16">
        <v>99910</v>
      </c>
      <c r="D5" s="21"/>
      <c r="E5" s="21"/>
      <c r="F5" s="21"/>
      <c r="G5" s="21"/>
      <c r="H5" s="21"/>
      <c r="I5" s="21"/>
      <c r="J5" s="21"/>
      <c r="K5" s="21"/>
      <c r="L5" s="21"/>
    </row>
    <row r="6" spans="1:12" x14ac:dyDescent="0.2">
      <c r="A6" s="13" t="s">
        <v>23</v>
      </c>
      <c r="B6" s="17">
        <v>99204</v>
      </c>
      <c r="D6" s="21"/>
      <c r="E6" s="21"/>
      <c r="F6" s="21"/>
      <c r="G6" s="21"/>
      <c r="H6" s="21"/>
      <c r="I6" s="21"/>
      <c r="J6" s="21"/>
      <c r="K6" s="21"/>
      <c r="L6" s="21"/>
    </row>
    <row r="7" spans="1:12" x14ac:dyDescent="0.2">
      <c r="A7" s="13" t="s">
        <v>25</v>
      </c>
      <c r="B7" s="17">
        <v>74420</v>
      </c>
      <c r="D7" s="21"/>
      <c r="E7" s="21"/>
      <c r="F7" s="21"/>
      <c r="G7" s="21"/>
      <c r="H7" s="21"/>
      <c r="I7" s="21"/>
      <c r="J7" s="21"/>
      <c r="K7" s="21"/>
      <c r="L7" s="21"/>
    </row>
    <row r="8" spans="1:12" x14ac:dyDescent="0.2">
      <c r="A8" s="13" t="s">
        <v>24</v>
      </c>
      <c r="B8" s="17">
        <v>71276</v>
      </c>
      <c r="D8" s="21"/>
      <c r="E8" s="21"/>
      <c r="F8" s="21"/>
      <c r="G8" s="21"/>
      <c r="H8" s="21"/>
      <c r="I8" s="21"/>
      <c r="J8" s="21"/>
      <c r="K8" s="21"/>
      <c r="L8" s="21"/>
    </row>
    <row r="9" spans="1:12" x14ac:dyDescent="0.2">
      <c r="A9" s="13" t="s">
        <v>22</v>
      </c>
      <c r="B9" s="17">
        <v>67710</v>
      </c>
      <c r="D9" s="21"/>
      <c r="E9" s="21"/>
      <c r="F9" s="21"/>
      <c r="G9" s="21"/>
      <c r="H9" s="21"/>
      <c r="I9" s="21"/>
      <c r="J9" s="21"/>
      <c r="K9" s="21"/>
      <c r="L9" s="21"/>
    </row>
    <row r="10" spans="1:12" x14ac:dyDescent="0.2">
      <c r="A10" s="13" t="s">
        <v>26</v>
      </c>
      <c r="B10" s="17">
        <v>66560</v>
      </c>
      <c r="D10" s="21"/>
      <c r="E10" s="21"/>
      <c r="F10" s="21"/>
      <c r="G10" s="21"/>
      <c r="H10" s="21"/>
      <c r="I10" s="21"/>
      <c r="J10" s="21"/>
      <c r="K10" s="21"/>
      <c r="L10" s="21"/>
    </row>
    <row r="11" spans="1:12" x14ac:dyDescent="0.2">
      <c r="A11" s="14" t="s">
        <v>107</v>
      </c>
      <c r="B11" s="18">
        <v>479080</v>
      </c>
      <c r="D11" s="21"/>
      <c r="E11" s="21"/>
      <c r="F11" s="21"/>
      <c r="G11" s="21"/>
      <c r="H11" s="21"/>
      <c r="I11" s="21"/>
      <c r="J11" s="21"/>
      <c r="K11" s="21"/>
      <c r="L11" s="21"/>
    </row>
    <row r="12" spans="1:12" x14ac:dyDescent="0.2">
      <c r="D12" s="21"/>
      <c r="E12" s="21"/>
      <c r="F12" s="21"/>
      <c r="G12" s="21"/>
      <c r="H12" s="21"/>
      <c r="I12" s="21"/>
      <c r="J12" s="21"/>
      <c r="K12" s="21"/>
      <c r="L12" s="21"/>
    </row>
    <row r="13" spans="1:12" ht="13.5" thickBot="1" x14ac:dyDescent="0.25">
      <c r="A13" s="21"/>
      <c r="B13" s="21"/>
      <c r="C13" s="21"/>
      <c r="D13" s="21"/>
      <c r="E13" s="21"/>
      <c r="F13" s="21"/>
      <c r="G13" s="21"/>
      <c r="H13" s="21"/>
      <c r="I13" s="21"/>
      <c r="J13" s="21"/>
      <c r="K13" s="21"/>
      <c r="L13" s="21"/>
    </row>
    <row r="14" spans="1:12" ht="158.25" customHeight="1" thickBot="1" x14ac:dyDescent="0.25">
      <c r="A14" s="48" t="s">
        <v>111</v>
      </c>
      <c r="B14" s="49"/>
      <c r="C14" s="21"/>
      <c r="D14" s="21"/>
      <c r="E14" s="21"/>
      <c r="F14" s="21"/>
      <c r="G14" s="21"/>
      <c r="H14" s="21"/>
      <c r="I14" s="21"/>
      <c r="J14" s="21"/>
      <c r="K14" s="21"/>
      <c r="L14" s="21"/>
    </row>
    <row r="15" spans="1:12" x14ac:dyDescent="0.2">
      <c r="A15" s="28"/>
      <c r="B15" s="28"/>
      <c r="C15" s="21"/>
      <c r="D15" s="21"/>
      <c r="E15" s="21"/>
      <c r="F15" s="21"/>
      <c r="G15" s="21"/>
      <c r="H15" s="21"/>
      <c r="I15" s="21"/>
      <c r="J15" s="21"/>
      <c r="K15" s="21"/>
      <c r="L15" s="21"/>
    </row>
    <row r="16" spans="1:12" ht="12.75" customHeight="1" x14ac:dyDescent="0.2">
      <c r="A16" s="28"/>
      <c r="B16" s="28"/>
      <c r="C16" s="21"/>
      <c r="D16" s="21"/>
      <c r="E16" s="21"/>
      <c r="F16" s="21"/>
      <c r="G16" s="21"/>
      <c r="H16" s="21"/>
      <c r="I16" s="21"/>
      <c r="J16" s="21"/>
      <c r="K16" s="21"/>
      <c r="L16" s="21"/>
    </row>
    <row r="17" spans="1:12" x14ac:dyDescent="0.2">
      <c r="A17" s="46" t="s">
        <v>121</v>
      </c>
      <c r="B17" s="46"/>
      <c r="C17" s="29"/>
      <c r="D17" s="29"/>
      <c r="E17" s="21"/>
      <c r="F17" s="21"/>
      <c r="G17" s="21"/>
      <c r="H17" s="21"/>
      <c r="I17" s="21"/>
      <c r="J17" s="21"/>
      <c r="K17" s="21"/>
      <c r="L17" s="21"/>
    </row>
    <row r="18" spans="1:12" x14ac:dyDescent="0.2">
      <c r="D18" s="21"/>
      <c r="E18" s="21"/>
      <c r="F18" s="21"/>
      <c r="G18" s="21"/>
      <c r="H18" s="21"/>
      <c r="I18" s="21"/>
      <c r="J18" s="21"/>
      <c r="K18" s="21"/>
      <c r="L18" s="21"/>
    </row>
    <row r="19" spans="1:12" x14ac:dyDescent="0.2">
      <c r="A19" s="47" t="s">
        <v>110</v>
      </c>
      <c r="B19" s="47"/>
      <c r="C19" s="47"/>
      <c r="D19" s="47"/>
      <c r="E19" s="21"/>
      <c r="F19" s="47" t="s">
        <v>112</v>
      </c>
      <c r="G19" s="47"/>
      <c r="H19" s="47"/>
      <c r="I19" s="47"/>
      <c r="J19" s="21"/>
      <c r="K19" s="21"/>
      <c r="L19" s="21"/>
    </row>
    <row r="20" spans="1:12" x14ac:dyDescent="0.2">
      <c r="D20" s="21"/>
      <c r="E20" s="21"/>
      <c r="F20" s="21"/>
      <c r="G20" s="21"/>
      <c r="H20" s="21"/>
      <c r="I20" s="21"/>
      <c r="J20" s="21"/>
      <c r="K20" s="21"/>
      <c r="L20" s="21"/>
    </row>
    <row r="21" spans="1:12" x14ac:dyDescent="0.2">
      <c r="A21" s="9" t="s">
        <v>0</v>
      </c>
      <c r="B21" s="7"/>
      <c r="C21" s="7"/>
      <c r="D21" s="19"/>
      <c r="E21" s="21"/>
      <c r="F21" s="1" t="s">
        <v>0</v>
      </c>
      <c r="I21" s="4"/>
      <c r="J21" s="21"/>
      <c r="K21" s="21"/>
      <c r="L21" s="21"/>
    </row>
    <row r="22" spans="1:12" x14ac:dyDescent="0.2">
      <c r="A22" s="7" t="s">
        <v>1</v>
      </c>
      <c r="B22" s="7"/>
      <c r="C22" s="7"/>
      <c r="D22" s="19"/>
      <c r="F22" t="s">
        <v>1</v>
      </c>
      <c r="I22" s="4"/>
    </row>
    <row r="23" spans="1:12" x14ac:dyDescent="0.2">
      <c r="A23" s="7" t="s">
        <v>2</v>
      </c>
      <c r="B23" s="7"/>
      <c r="C23" s="7"/>
      <c r="D23" s="19"/>
      <c r="F23" t="s">
        <v>2</v>
      </c>
      <c r="I23" s="4"/>
    </row>
    <row r="24" spans="1:12" x14ac:dyDescent="0.2">
      <c r="A24" s="7"/>
      <c r="B24" s="7"/>
      <c r="C24" s="7"/>
      <c r="D24" s="19"/>
      <c r="I24" s="4"/>
    </row>
    <row r="25" spans="1:12" x14ac:dyDescent="0.2">
      <c r="A25" s="8" t="s">
        <v>3</v>
      </c>
      <c r="B25" s="8" t="s">
        <v>4</v>
      </c>
      <c r="C25" s="8" t="s">
        <v>5</v>
      </c>
      <c r="D25" s="20" t="s">
        <v>6</v>
      </c>
      <c r="F25" s="2" t="s">
        <v>3</v>
      </c>
      <c r="G25" s="2" t="s">
        <v>4</v>
      </c>
      <c r="H25" s="2" t="s">
        <v>5</v>
      </c>
      <c r="I25" s="5" t="s">
        <v>6</v>
      </c>
    </row>
    <row r="26" spans="1:12" x14ac:dyDescent="0.2">
      <c r="A26" s="7" t="s">
        <v>22</v>
      </c>
      <c r="B26" s="7" t="s">
        <v>8</v>
      </c>
      <c r="C26" s="7" t="s">
        <v>9</v>
      </c>
      <c r="D26" s="19">
        <v>4350</v>
      </c>
      <c r="F26" t="s">
        <v>22</v>
      </c>
      <c r="G26" t="s">
        <v>8</v>
      </c>
      <c r="H26" t="s">
        <v>9</v>
      </c>
      <c r="I26" s="4">
        <v>4350</v>
      </c>
    </row>
    <row r="27" spans="1:12" x14ac:dyDescent="0.2">
      <c r="A27" s="7" t="s">
        <v>22</v>
      </c>
      <c r="B27" s="7" t="s">
        <v>10</v>
      </c>
      <c r="C27" s="7" t="s">
        <v>9</v>
      </c>
      <c r="D27" s="19">
        <v>4350</v>
      </c>
      <c r="F27" t="s">
        <v>22</v>
      </c>
      <c r="G27" t="s">
        <v>10</v>
      </c>
      <c r="H27" t="s">
        <v>9</v>
      </c>
      <c r="I27" s="4">
        <v>4350</v>
      </c>
    </row>
    <row r="28" spans="1:12" x14ac:dyDescent="0.2">
      <c r="A28" s="7" t="s">
        <v>22</v>
      </c>
      <c r="B28" s="7" t="s">
        <v>11</v>
      </c>
      <c r="C28" s="7" t="s">
        <v>9</v>
      </c>
      <c r="D28" s="19">
        <v>4350</v>
      </c>
      <c r="F28" t="s">
        <v>22</v>
      </c>
      <c r="G28" t="s">
        <v>11</v>
      </c>
      <c r="H28" t="s">
        <v>9</v>
      </c>
      <c r="I28" s="4">
        <v>4350</v>
      </c>
    </row>
    <row r="29" spans="1:12" x14ac:dyDescent="0.2">
      <c r="A29" s="7" t="s">
        <v>22</v>
      </c>
      <c r="B29" s="7" t="s">
        <v>12</v>
      </c>
      <c r="C29" s="7" t="s">
        <v>9</v>
      </c>
      <c r="D29" s="19">
        <v>3610</v>
      </c>
      <c r="F29" t="s">
        <v>22</v>
      </c>
      <c r="G29" t="s">
        <v>13</v>
      </c>
      <c r="H29" t="s">
        <v>9</v>
      </c>
      <c r="I29" s="4">
        <v>3640</v>
      </c>
    </row>
    <row r="30" spans="1:12" x14ac:dyDescent="0.2">
      <c r="A30" s="7" t="s">
        <v>22</v>
      </c>
      <c r="B30" s="7" t="s">
        <v>13</v>
      </c>
      <c r="C30" s="7" t="s">
        <v>9</v>
      </c>
      <c r="D30" s="19">
        <v>3640</v>
      </c>
      <c r="F30" t="s">
        <v>22</v>
      </c>
      <c r="G30" t="s">
        <v>12</v>
      </c>
      <c r="H30" t="s">
        <v>9</v>
      </c>
      <c r="I30" s="4">
        <v>3610</v>
      </c>
    </row>
    <row r="31" spans="1:12" x14ac:dyDescent="0.2">
      <c r="A31" s="7" t="s">
        <v>22</v>
      </c>
      <c r="B31" s="7" t="s">
        <v>14</v>
      </c>
      <c r="C31" s="7" t="s">
        <v>9</v>
      </c>
      <c r="D31" s="19">
        <v>3610</v>
      </c>
      <c r="F31" t="s">
        <v>22</v>
      </c>
      <c r="G31" t="s">
        <v>14</v>
      </c>
      <c r="H31" t="s">
        <v>9</v>
      </c>
      <c r="I31" s="4">
        <v>3610</v>
      </c>
    </row>
    <row r="32" spans="1:12" x14ac:dyDescent="0.2">
      <c r="A32" s="7" t="s">
        <v>22</v>
      </c>
      <c r="B32" s="7" t="s">
        <v>15</v>
      </c>
      <c r="C32" s="7" t="s">
        <v>9</v>
      </c>
      <c r="D32" s="19">
        <v>2210</v>
      </c>
      <c r="F32" t="s">
        <v>22</v>
      </c>
      <c r="G32" t="s">
        <v>8</v>
      </c>
      <c r="H32" t="s">
        <v>21</v>
      </c>
      <c r="I32" s="4">
        <v>2620</v>
      </c>
    </row>
    <row r="33" spans="1:9" x14ac:dyDescent="0.2">
      <c r="A33" s="7" t="s">
        <v>22</v>
      </c>
      <c r="B33" s="7" t="s">
        <v>16</v>
      </c>
      <c r="C33" s="7" t="s">
        <v>9</v>
      </c>
      <c r="D33" s="19">
        <v>2430</v>
      </c>
      <c r="F33" t="s">
        <v>22</v>
      </c>
      <c r="G33" t="s">
        <v>14</v>
      </c>
      <c r="H33" t="s">
        <v>21</v>
      </c>
      <c r="I33" s="4">
        <v>2610</v>
      </c>
    </row>
    <row r="34" spans="1:9" x14ac:dyDescent="0.2">
      <c r="A34" s="7" t="s">
        <v>22</v>
      </c>
      <c r="B34" s="7" t="s">
        <v>17</v>
      </c>
      <c r="C34" s="7" t="s">
        <v>9</v>
      </c>
      <c r="D34" s="19">
        <v>2430</v>
      </c>
      <c r="F34" t="s">
        <v>22</v>
      </c>
      <c r="G34" t="s">
        <v>19</v>
      </c>
      <c r="H34" t="s">
        <v>9</v>
      </c>
      <c r="I34" s="4">
        <v>2540</v>
      </c>
    </row>
    <row r="35" spans="1:9" x14ac:dyDescent="0.2">
      <c r="A35" s="7" t="s">
        <v>22</v>
      </c>
      <c r="B35" s="7" t="s">
        <v>18</v>
      </c>
      <c r="C35" s="7" t="s">
        <v>9</v>
      </c>
      <c r="D35" s="19">
        <v>2460</v>
      </c>
      <c r="F35" t="s">
        <v>22</v>
      </c>
      <c r="G35" t="s">
        <v>13</v>
      </c>
      <c r="H35" t="s">
        <v>21</v>
      </c>
      <c r="I35" s="4">
        <v>2540</v>
      </c>
    </row>
    <row r="36" spans="1:9" x14ac:dyDescent="0.2">
      <c r="A36" s="7" t="s">
        <v>22</v>
      </c>
      <c r="B36" s="7" t="s">
        <v>19</v>
      </c>
      <c r="C36" s="7" t="s">
        <v>9</v>
      </c>
      <c r="D36" s="19">
        <v>2540</v>
      </c>
      <c r="F36" t="s">
        <v>22</v>
      </c>
      <c r="G36" t="s">
        <v>17</v>
      </c>
      <c r="H36" t="s">
        <v>21</v>
      </c>
      <c r="I36" s="4">
        <v>2540</v>
      </c>
    </row>
    <row r="37" spans="1:9" x14ac:dyDescent="0.2">
      <c r="A37" s="7" t="s">
        <v>22</v>
      </c>
      <c r="B37" s="7" t="s">
        <v>20</v>
      </c>
      <c r="C37" s="7" t="s">
        <v>9</v>
      </c>
      <c r="D37" s="19">
        <v>2310</v>
      </c>
      <c r="F37" t="s">
        <v>22</v>
      </c>
      <c r="G37" t="s">
        <v>12</v>
      </c>
      <c r="H37" t="s">
        <v>21</v>
      </c>
      <c r="I37" s="4">
        <v>2480</v>
      </c>
    </row>
    <row r="38" spans="1:9" x14ac:dyDescent="0.2">
      <c r="A38" s="7" t="s">
        <v>22</v>
      </c>
      <c r="B38" s="7" t="s">
        <v>8</v>
      </c>
      <c r="C38" s="7" t="s">
        <v>21</v>
      </c>
      <c r="D38" s="19">
        <v>2620</v>
      </c>
      <c r="F38" t="s">
        <v>22</v>
      </c>
      <c r="G38" t="s">
        <v>18</v>
      </c>
      <c r="H38" t="s">
        <v>9</v>
      </c>
      <c r="I38" s="4">
        <v>2460</v>
      </c>
    </row>
    <row r="39" spans="1:9" x14ac:dyDescent="0.2">
      <c r="A39" s="7" t="s">
        <v>22</v>
      </c>
      <c r="B39" s="7" t="s">
        <v>10</v>
      </c>
      <c r="C39" s="7" t="s">
        <v>21</v>
      </c>
      <c r="D39" s="19">
        <v>2450</v>
      </c>
      <c r="F39" t="s">
        <v>22</v>
      </c>
      <c r="G39" t="s">
        <v>10</v>
      </c>
      <c r="H39" t="s">
        <v>21</v>
      </c>
      <c r="I39" s="4">
        <v>2450</v>
      </c>
    </row>
    <row r="40" spans="1:9" x14ac:dyDescent="0.2">
      <c r="A40" s="7" t="s">
        <v>22</v>
      </c>
      <c r="B40" s="7" t="s">
        <v>11</v>
      </c>
      <c r="C40" s="7" t="s">
        <v>21</v>
      </c>
      <c r="D40" s="19">
        <v>2430</v>
      </c>
      <c r="F40" t="s">
        <v>22</v>
      </c>
      <c r="G40" t="s">
        <v>16</v>
      </c>
      <c r="H40" t="s">
        <v>9</v>
      </c>
      <c r="I40" s="4">
        <v>2430</v>
      </c>
    </row>
    <row r="41" spans="1:9" x14ac:dyDescent="0.2">
      <c r="A41" s="7" t="s">
        <v>22</v>
      </c>
      <c r="B41" s="7" t="s">
        <v>12</v>
      </c>
      <c r="C41" s="7" t="s">
        <v>21</v>
      </c>
      <c r="D41" s="19">
        <v>2480</v>
      </c>
      <c r="F41" t="s">
        <v>22</v>
      </c>
      <c r="G41" t="s">
        <v>17</v>
      </c>
      <c r="H41" t="s">
        <v>9</v>
      </c>
      <c r="I41" s="4">
        <v>2430</v>
      </c>
    </row>
    <row r="42" spans="1:9" x14ac:dyDescent="0.2">
      <c r="A42" s="7" t="s">
        <v>22</v>
      </c>
      <c r="B42" s="7" t="s">
        <v>13</v>
      </c>
      <c r="C42" s="7" t="s">
        <v>21</v>
      </c>
      <c r="D42" s="19">
        <v>2540</v>
      </c>
      <c r="F42" t="s">
        <v>22</v>
      </c>
      <c r="G42" t="s">
        <v>11</v>
      </c>
      <c r="H42" t="s">
        <v>21</v>
      </c>
      <c r="I42" s="4">
        <v>2430</v>
      </c>
    </row>
    <row r="43" spans="1:9" x14ac:dyDescent="0.2">
      <c r="A43" s="7" t="s">
        <v>22</v>
      </c>
      <c r="B43" s="7" t="s">
        <v>14</v>
      </c>
      <c r="C43" s="7" t="s">
        <v>21</v>
      </c>
      <c r="D43" s="19">
        <v>2610</v>
      </c>
      <c r="F43" t="s">
        <v>22</v>
      </c>
      <c r="G43" t="s">
        <v>19</v>
      </c>
      <c r="H43" t="s">
        <v>21</v>
      </c>
      <c r="I43" s="4">
        <v>2400</v>
      </c>
    </row>
    <row r="44" spans="1:9" x14ac:dyDescent="0.2">
      <c r="A44" s="7" t="s">
        <v>22</v>
      </c>
      <c r="B44" s="7" t="s">
        <v>15</v>
      </c>
      <c r="C44" s="7" t="s">
        <v>21</v>
      </c>
      <c r="D44" s="19">
        <v>2340</v>
      </c>
      <c r="F44" t="s">
        <v>22</v>
      </c>
      <c r="G44" t="s">
        <v>16</v>
      </c>
      <c r="H44" t="s">
        <v>21</v>
      </c>
      <c r="I44" s="4">
        <v>2380</v>
      </c>
    </row>
    <row r="45" spans="1:9" x14ac:dyDescent="0.2">
      <c r="A45" s="7" t="s">
        <v>22</v>
      </c>
      <c r="B45" s="7" t="s">
        <v>16</v>
      </c>
      <c r="C45" s="7" t="s">
        <v>21</v>
      </c>
      <c r="D45" s="19">
        <v>2380</v>
      </c>
      <c r="F45" t="s">
        <v>22</v>
      </c>
      <c r="G45" t="s">
        <v>15</v>
      </c>
      <c r="H45" t="s">
        <v>21</v>
      </c>
      <c r="I45" s="4">
        <v>2340</v>
      </c>
    </row>
    <row r="46" spans="1:9" x14ac:dyDescent="0.2">
      <c r="A46" s="7" t="s">
        <v>22</v>
      </c>
      <c r="B46" s="7" t="s">
        <v>17</v>
      </c>
      <c r="C46" s="7" t="s">
        <v>21</v>
      </c>
      <c r="D46" s="19">
        <v>2540</v>
      </c>
      <c r="F46" t="s">
        <v>22</v>
      </c>
      <c r="G46" t="s">
        <v>20</v>
      </c>
      <c r="H46" t="s">
        <v>21</v>
      </c>
      <c r="I46" s="4">
        <v>2320</v>
      </c>
    </row>
    <row r="47" spans="1:9" x14ac:dyDescent="0.2">
      <c r="A47" s="7" t="s">
        <v>22</v>
      </c>
      <c r="B47" s="7" t="s">
        <v>18</v>
      </c>
      <c r="C47" s="7" t="s">
        <v>21</v>
      </c>
      <c r="D47" s="19">
        <v>2310</v>
      </c>
      <c r="F47" t="s">
        <v>22</v>
      </c>
      <c r="G47" t="s">
        <v>20</v>
      </c>
      <c r="H47" t="s">
        <v>9</v>
      </c>
      <c r="I47" s="4">
        <v>2310</v>
      </c>
    </row>
    <row r="48" spans="1:9" x14ac:dyDescent="0.2">
      <c r="A48" s="7" t="s">
        <v>22</v>
      </c>
      <c r="B48" s="7" t="s">
        <v>19</v>
      </c>
      <c r="C48" s="7" t="s">
        <v>21</v>
      </c>
      <c r="D48" s="19">
        <v>2400</v>
      </c>
      <c r="F48" t="s">
        <v>22</v>
      </c>
      <c r="G48" t="s">
        <v>18</v>
      </c>
      <c r="H48" t="s">
        <v>21</v>
      </c>
      <c r="I48" s="4">
        <v>2310</v>
      </c>
    </row>
    <row r="49" spans="1:9" x14ac:dyDescent="0.2">
      <c r="A49" s="7" t="s">
        <v>22</v>
      </c>
      <c r="B49" s="7" t="s">
        <v>20</v>
      </c>
      <c r="C49" s="7" t="s">
        <v>21</v>
      </c>
      <c r="D49" s="19">
        <v>2320</v>
      </c>
      <c r="F49" t="s">
        <v>22</v>
      </c>
      <c r="G49" t="s">
        <v>15</v>
      </c>
      <c r="H49" t="s">
        <v>9</v>
      </c>
      <c r="I49" s="4">
        <v>2210</v>
      </c>
    </row>
    <row r="50" spans="1:9" x14ac:dyDescent="0.2">
      <c r="A50" s="7" t="s">
        <v>23</v>
      </c>
      <c r="B50" s="7" t="s">
        <v>8</v>
      </c>
      <c r="C50" s="7" t="s">
        <v>9</v>
      </c>
      <c r="D50" s="19">
        <v>2290</v>
      </c>
      <c r="F50" s="3" t="s">
        <v>101</v>
      </c>
      <c r="I50" s="6">
        <f>SUBTOTAL(9,I26:I49)</f>
        <v>67710</v>
      </c>
    </row>
    <row r="51" spans="1:9" x14ac:dyDescent="0.2">
      <c r="A51" s="7" t="s">
        <v>23</v>
      </c>
      <c r="B51" s="7" t="s">
        <v>10</v>
      </c>
      <c r="C51" s="7" t="s">
        <v>9</v>
      </c>
      <c r="D51" s="19">
        <v>5290</v>
      </c>
      <c r="F51" t="s">
        <v>23</v>
      </c>
      <c r="G51" t="s">
        <v>10</v>
      </c>
      <c r="H51" t="s">
        <v>9</v>
      </c>
      <c r="I51" s="4">
        <v>5290</v>
      </c>
    </row>
    <row r="52" spans="1:9" x14ac:dyDescent="0.2">
      <c r="A52" s="7" t="s">
        <v>23</v>
      </c>
      <c r="B52" s="7" t="s">
        <v>11</v>
      </c>
      <c r="C52" s="7" t="s">
        <v>9</v>
      </c>
      <c r="D52" s="19">
        <v>4320</v>
      </c>
      <c r="F52" t="s">
        <v>23</v>
      </c>
      <c r="G52" t="s">
        <v>12</v>
      </c>
      <c r="H52" t="s">
        <v>9</v>
      </c>
      <c r="I52" s="4">
        <v>4500</v>
      </c>
    </row>
    <row r="53" spans="1:9" x14ac:dyDescent="0.2">
      <c r="A53" s="7" t="s">
        <v>23</v>
      </c>
      <c r="B53" s="7" t="s">
        <v>12</v>
      </c>
      <c r="C53" s="7" t="s">
        <v>9</v>
      </c>
      <c r="D53" s="19">
        <v>4500</v>
      </c>
      <c r="F53" t="s">
        <v>23</v>
      </c>
      <c r="G53" t="s">
        <v>10</v>
      </c>
      <c r="H53" t="s">
        <v>21</v>
      </c>
      <c r="I53" s="4">
        <v>4455</v>
      </c>
    </row>
    <row r="54" spans="1:9" x14ac:dyDescent="0.2">
      <c r="A54" s="7" t="s">
        <v>23</v>
      </c>
      <c r="B54" s="7" t="s">
        <v>13</v>
      </c>
      <c r="C54" s="7" t="s">
        <v>9</v>
      </c>
      <c r="D54" s="19">
        <v>3528</v>
      </c>
      <c r="F54" t="s">
        <v>23</v>
      </c>
      <c r="G54" t="s">
        <v>16</v>
      </c>
      <c r="H54" t="s">
        <v>21</v>
      </c>
      <c r="I54" s="4">
        <v>4455</v>
      </c>
    </row>
    <row r="55" spans="1:9" x14ac:dyDescent="0.2">
      <c r="A55" s="7" t="s">
        <v>23</v>
      </c>
      <c r="B55" s="7" t="s">
        <v>14</v>
      </c>
      <c r="C55" s="7" t="s">
        <v>9</v>
      </c>
      <c r="D55" s="19">
        <v>3960</v>
      </c>
      <c r="F55" t="s">
        <v>23</v>
      </c>
      <c r="G55" t="s">
        <v>8</v>
      </c>
      <c r="H55" t="s">
        <v>21</v>
      </c>
      <c r="I55" s="4">
        <v>4365</v>
      </c>
    </row>
    <row r="56" spans="1:9" x14ac:dyDescent="0.2">
      <c r="A56" s="7" t="s">
        <v>23</v>
      </c>
      <c r="B56" s="7" t="s">
        <v>15</v>
      </c>
      <c r="C56" s="7" t="s">
        <v>9</v>
      </c>
      <c r="D56" s="19">
        <v>3996</v>
      </c>
      <c r="F56" t="s">
        <v>23</v>
      </c>
      <c r="G56" t="s">
        <v>15</v>
      </c>
      <c r="H56" t="s">
        <v>21</v>
      </c>
      <c r="I56" s="4">
        <v>4365</v>
      </c>
    </row>
    <row r="57" spans="1:9" x14ac:dyDescent="0.2">
      <c r="A57" s="7" t="s">
        <v>23</v>
      </c>
      <c r="B57" s="7" t="s">
        <v>16</v>
      </c>
      <c r="C57" s="7" t="s">
        <v>9</v>
      </c>
      <c r="D57" s="19">
        <v>3960</v>
      </c>
      <c r="F57" t="s">
        <v>23</v>
      </c>
      <c r="G57" t="s">
        <v>11</v>
      </c>
      <c r="H57" t="s">
        <v>9</v>
      </c>
      <c r="I57" s="4">
        <v>4320</v>
      </c>
    </row>
    <row r="58" spans="1:9" x14ac:dyDescent="0.2">
      <c r="A58" s="7" t="s">
        <v>23</v>
      </c>
      <c r="B58" s="7" t="s">
        <v>17</v>
      </c>
      <c r="C58" s="7" t="s">
        <v>9</v>
      </c>
      <c r="D58" s="19">
        <v>3960</v>
      </c>
      <c r="F58" t="s">
        <v>23</v>
      </c>
      <c r="G58" t="s">
        <v>20</v>
      </c>
      <c r="H58" t="s">
        <v>9</v>
      </c>
      <c r="I58" s="4">
        <v>4275</v>
      </c>
    </row>
    <row r="59" spans="1:9" x14ac:dyDescent="0.2">
      <c r="A59" s="7" t="s">
        <v>23</v>
      </c>
      <c r="B59" s="7" t="s">
        <v>18</v>
      </c>
      <c r="C59" s="7" t="s">
        <v>9</v>
      </c>
      <c r="D59" s="19">
        <v>4230</v>
      </c>
      <c r="F59" t="s">
        <v>23</v>
      </c>
      <c r="G59" t="s">
        <v>14</v>
      </c>
      <c r="H59" t="s">
        <v>21</v>
      </c>
      <c r="I59" s="4">
        <v>4275</v>
      </c>
    </row>
    <row r="60" spans="1:9" x14ac:dyDescent="0.2">
      <c r="A60" s="7" t="s">
        <v>23</v>
      </c>
      <c r="B60" s="7" t="s">
        <v>19</v>
      </c>
      <c r="C60" s="7" t="s">
        <v>9</v>
      </c>
      <c r="D60" s="19">
        <v>4230</v>
      </c>
      <c r="F60" t="s">
        <v>23</v>
      </c>
      <c r="G60" t="s">
        <v>18</v>
      </c>
      <c r="H60" t="s">
        <v>9</v>
      </c>
      <c r="I60" s="4">
        <v>4230</v>
      </c>
    </row>
    <row r="61" spans="1:9" x14ac:dyDescent="0.2">
      <c r="A61" s="7" t="s">
        <v>23</v>
      </c>
      <c r="B61" s="7" t="s">
        <v>20</v>
      </c>
      <c r="C61" s="7" t="s">
        <v>9</v>
      </c>
      <c r="D61" s="19">
        <v>4275</v>
      </c>
      <c r="F61" t="s">
        <v>23</v>
      </c>
      <c r="G61" t="s">
        <v>19</v>
      </c>
      <c r="H61" t="s">
        <v>9</v>
      </c>
      <c r="I61" s="4">
        <v>4230</v>
      </c>
    </row>
    <row r="62" spans="1:9" x14ac:dyDescent="0.2">
      <c r="A62" s="7" t="s">
        <v>23</v>
      </c>
      <c r="B62" s="7" t="s">
        <v>8</v>
      </c>
      <c r="C62" s="7" t="s">
        <v>21</v>
      </c>
      <c r="D62" s="19">
        <v>4365</v>
      </c>
      <c r="F62" t="s">
        <v>23</v>
      </c>
      <c r="G62" t="s">
        <v>12</v>
      </c>
      <c r="H62" t="s">
        <v>21</v>
      </c>
      <c r="I62" s="4">
        <v>4230</v>
      </c>
    </row>
    <row r="63" spans="1:9" x14ac:dyDescent="0.2">
      <c r="A63" s="7" t="s">
        <v>23</v>
      </c>
      <c r="B63" s="7" t="s">
        <v>10</v>
      </c>
      <c r="C63" s="7" t="s">
        <v>21</v>
      </c>
      <c r="D63" s="19">
        <v>4455</v>
      </c>
      <c r="F63" t="s">
        <v>23</v>
      </c>
      <c r="G63" t="s">
        <v>13</v>
      </c>
      <c r="H63" t="s">
        <v>21</v>
      </c>
      <c r="I63" s="4">
        <v>4230</v>
      </c>
    </row>
    <row r="64" spans="1:9" x14ac:dyDescent="0.2">
      <c r="A64" s="7" t="s">
        <v>23</v>
      </c>
      <c r="B64" s="7" t="s">
        <v>11</v>
      </c>
      <c r="C64" s="7" t="s">
        <v>21</v>
      </c>
      <c r="D64" s="19">
        <v>3960</v>
      </c>
      <c r="F64" t="s">
        <v>23</v>
      </c>
      <c r="G64" t="s">
        <v>18</v>
      </c>
      <c r="H64" t="s">
        <v>21</v>
      </c>
      <c r="I64" s="4">
        <v>4176</v>
      </c>
    </row>
    <row r="65" spans="1:9" x14ac:dyDescent="0.2">
      <c r="A65" s="7" t="s">
        <v>23</v>
      </c>
      <c r="B65" s="7" t="s">
        <v>12</v>
      </c>
      <c r="C65" s="7" t="s">
        <v>21</v>
      </c>
      <c r="D65" s="19">
        <v>4230</v>
      </c>
      <c r="F65" t="s">
        <v>23</v>
      </c>
      <c r="G65" t="s">
        <v>17</v>
      </c>
      <c r="H65" t="s">
        <v>21</v>
      </c>
      <c r="I65" s="4">
        <v>4128</v>
      </c>
    </row>
    <row r="66" spans="1:9" x14ac:dyDescent="0.2">
      <c r="A66" s="7" t="s">
        <v>23</v>
      </c>
      <c r="B66" s="7" t="s">
        <v>13</v>
      </c>
      <c r="C66" s="7" t="s">
        <v>21</v>
      </c>
      <c r="D66" s="19">
        <v>4230</v>
      </c>
      <c r="F66" t="s">
        <v>23</v>
      </c>
      <c r="G66" t="s">
        <v>20</v>
      </c>
      <c r="H66" t="s">
        <v>21</v>
      </c>
      <c r="I66" s="4">
        <v>4090</v>
      </c>
    </row>
    <row r="67" spans="1:9" x14ac:dyDescent="0.2">
      <c r="A67" s="7" t="s">
        <v>23</v>
      </c>
      <c r="B67" s="7" t="s">
        <v>14</v>
      </c>
      <c r="C67" s="7" t="s">
        <v>21</v>
      </c>
      <c r="D67" s="19">
        <v>4275</v>
      </c>
      <c r="F67" t="s">
        <v>23</v>
      </c>
      <c r="G67" t="s">
        <v>15</v>
      </c>
      <c r="H67" t="s">
        <v>9</v>
      </c>
      <c r="I67" s="4">
        <v>3996</v>
      </c>
    </row>
    <row r="68" spans="1:9" x14ac:dyDescent="0.2">
      <c r="A68" s="7" t="s">
        <v>23</v>
      </c>
      <c r="B68" s="7" t="s">
        <v>15</v>
      </c>
      <c r="C68" s="7" t="s">
        <v>21</v>
      </c>
      <c r="D68" s="19">
        <v>4365</v>
      </c>
      <c r="F68" t="s">
        <v>23</v>
      </c>
      <c r="G68" t="s">
        <v>14</v>
      </c>
      <c r="H68" t="s">
        <v>9</v>
      </c>
      <c r="I68" s="4">
        <v>3960</v>
      </c>
    </row>
    <row r="69" spans="1:9" x14ac:dyDescent="0.2">
      <c r="A69" s="7" t="s">
        <v>23</v>
      </c>
      <c r="B69" s="7" t="s">
        <v>16</v>
      </c>
      <c r="C69" s="7" t="s">
        <v>21</v>
      </c>
      <c r="D69" s="19">
        <v>4455</v>
      </c>
      <c r="F69" t="s">
        <v>23</v>
      </c>
      <c r="G69" t="s">
        <v>16</v>
      </c>
      <c r="H69" t="s">
        <v>9</v>
      </c>
      <c r="I69" s="4">
        <v>3960</v>
      </c>
    </row>
    <row r="70" spans="1:9" x14ac:dyDescent="0.2">
      <c r="A70" s="7" t="s">
        <v>23</v>
      </c>
      <c r="B70" s="7" t="s">
        <v>17</v>
      </c>
      <c r="C70" s="7" t="s">
        <v>21</v>
      </c>
      <c r="D70" s="19">
        <v>4128</v>
      </c>
      <c r="F70" t="s">
        <v>23</v>
      </c>
      <c r="G70" t="s">
        <v>17</v>
      </c>
      <c r="H70" t="s">
        <v>9</v>
      </c>
      <c r="I70" s="4">
        <v>3960</v>
      </c>
    </row>
    <row r="71" spans="1:9" x14ac:dyDescent="0.2">
      <c r="A71" s="7" t="s">
        <v>23</v>
      </c>
      <c r="B71" s="7" t="s">
        <v>18</v>
      </c>
      <c r="C71" s="7" t="s">
        <v>21</v>
      </c>
      <c r="D71" s="19">
        <v>4176</v>
      </c>
      <c r="F71" t="s">
        <v>23</v>
      </c>
      <c r="G71" t="s">
        <v>11</v>
      </c>
      <c r="H71" t="s">
        <v>21</v>
      </c>
      <c r="I71" s="4">
        <v>3960</v>
      </c>
    </row>
    <row r="72" spans="1:9" x14ac:dyDescent="0.2">
      <c r="A72" s="7" t="s">
        <v>23</v>
      </c>
      <c r="B72" s="7" t="s">
        <v>19</v>
      </c>
      <c r="C72" s="7" t="s">
        <v>21</v>
      </c>
      <c r="D72" s="19">
        <v>3936</v>
      </c>
      <c r="F72" t="s">
        <v>23</v>
      </c>
      <c r="G72" t="s">
        <v>19</v>
      </c>
      <c r="H72" t="s">
        <v>21</v>
      </c>
      <c r="I72" s="4">
        <v>3936</v>
      </c>
    </row>
    <row r="73" spans="1:9" x14ac:dyDescent="0.2">
      <c r="A73" s="7" t="s">
        <v>23</v>
      </c>
      <c r="B73" s="7" t="s">
        <v>20</v>
      </c>
      <c r="C73" s="7" t="s">
        <v>21</v>
      </c>
      <c r="D73" s="19">
        <v>4090</v>
      </c>
      <c r="F73" t="s">
        <v>23</v>
      </c>
      <c r="G73" t="s">
        <v>13</v>
      </c>
      <c r="H73" t="s">
        <v>9</v>
      </c>
      <c r="I73" s="4">
        <v>3528</v>
      </c>
    </row>
    <row r="74" spans="1:9" x14ac:dyDescent="0.2">
      <c r="A74" s="7" t="s">
        <v>26</v>
      </c>
      <c r="B74" s="7" t="s">
        <v>8</v>
      </c>
      <c r="C74" s="7" t="s">
        <v>9</v>
      </c>
      <c r="D74" s="19">
        <v>3610</v>
      </c>
      <c r="F74" t="s">
        <v>23</v>
      </c>
      <c r="G74" t="s">
        <v>8</v>
      </c>
      <c r="H74" t="s">
        <v>9</v>
      </c>
      <c r="I74" s="4">
        <v>2290</v>
      </c>
    </row>
    <row r="75" spans="1:9" x14ac:dyDescent="0.2">
      <c r="A75" s="7" t="s">
        <v>26</v>
      </c>
      <c r="B75" s="7" t="s">
        <v>10</v>
      </c>
      <c r="C75" s="7" t="s">
        <v>9</v>
      </c>
      <c r="D75" s="19">
        <v>3640</v>
      </c>
      <c r="F75" s="3" t="s">
        <v>102</v>
      </c>
      <c r="I75" s="6">
        <f>SUBTOTAL(9,I51:I74)</f>
        <v>99204</v>
      </c>
    </row>
    <row r="76" spans="1:9" x14ac:dyDescent="0.2">
      <c r="A76" s="7" t="s">
        <v>26</v>
      </c>
      <c r="B76" s="7" t="s">
        <v>11</v>
      </c>
      <c r="C76" s="7" t="s">
        <v>9</v>
      </c>
      <c r="D76" s="19">
        <v>3610</v>
      </c>
      <c r="F76" t="s">
        <v>26</v>
      </c>
      <c r="G76" t="s">
        <v>19</v>
      </c>
      <c r="H76" t="s">
        <v>21</v>
      </c>
      <c r="I76" s="4">
        <v>5290</v>
      </c>
    </row>
    <row r="77" spans="1:9" x14ac:dyDescent="0.2">
      <c r="A77" s="7" t="s">
        <v>26</v>
      </c>
      <c r="B77" s="7" t="s">
        <v>12</v>
      </c>
      <c r="C77" s="7" t="s">
        <v>9</v>
      </c>
      <c r="D77" s="19">
        <v>2210</v>
      </c>
      <c r="F77" t="s">
        <v>26</v>
      </c>
      <c r="G77" t="s">
        <v>20</v>
      </c>
      <c r="H77" t="s">
        <v>21</v>
      </c>
      <c r="I77" s="4">
        <v>4320</v>
      </c>
    </row>
    <row r="78" spans="1:9" x14ac:dyDescent="0.2">
      <c r="A78" s="7" t="s">
        <v>26</v>
      </c>
      <c r="B78" s="7" t="s">
        <v>13</v>
      </c>
      <c r="C78" s="7" t="s">
        <v>9</v>
      </c>
      <c r="D78" s="19">
        <v>2430</v>
      </c>
      <c r="F78" t="s">
        <v>26</v>
      </c>
      <c r="G78" t="s">
        <v>10</v>
      </c>
      <c r="H78" t="s">
        <v>9</v>
      </c>
      <c r="I78" s="4">
        <v>3640</v>
      </c>
    </row>
    <row r="79" spans="1:9" x14ac:dyDescent="0.2">
      <c r="A79" s="7" t="s">
        <v>26</v>
      </c>
      <c r="B79" s="7" t="s">
        <v>14</v>
      </c>
      <c r="C79" s="7" t="s">
        <v>9</v>
      </c>
      <c r="D79" s="19">
        <v>2430</v>
      </c>
      <c r="F79" t="s">
        <v>26</v>
      </c>
      <c r="G79" t="s">
        <v>8</v>
      </c>
      <c r="H79" t="s">
        <v>9</v>
      </c>
      <c r="I79" s="4">
        <v>3610</v>
      </c>
    </row>
    <row r="80" spans="1:9" x14ac:dyDescent="0.2">
      <c r="A80" s="7" t="s">
        <v>26</v>
      </c>
      <c r="B80" s="7" t="s">
        <v>15</v>
      </c>
      <c r="C80" s="7" t="s">
        <v>9</v>
      </c>
      <c r="D80" s="19">
        <v>2460</v>
      </c>
      <c r="F80" t="s">
        <v>26</v>
      </c>
      <c r="G80" t="s">
        <v>11</v>
      </c>
      <c r="H80" t="s">
        <v>9</v>
      </c>
      <c r="I80" s="4">
        <v>3610</v>
      </c>
    </row>
    <row r="81" spans="1:9" x14ac:dyDescent="0.2">
      <c r="A81" s="7" t="s">
        <v>26</v>
      </c>
      <c r="B81" s="7" t="s">
        <v>16</v>
      </c>
      <c r="C81" s="7" t="s">
        <v>9</v>
      </c>
      <c r="D81" s="19">
        <v>2540</v>
      </c>
      <c r="F81" t="s">
        <v>26</v>
      </c>
      <c r="G81" t="s">
        <v>18</v>
      </c>
      <c r="H81" t="s">
        <v>9</v>
      </c>
      <c r="I81" s="4">
        <v>2620</v>
      </c>
    </row>
    <row r="82" spans="1:9" x14ac:dyDescent="0.2">
      <c r="A82" s="7" t="s">
        <v>26</v>
      </c>
      <c r="B82" s="7" t="s">
        <v>17</v>
      </c>
      <c r="C82" s="7" t="s">
        <v>9</v>
      </c>
      <c r="D82" s="19">
        <v>2310</v>
      </c>
      <c r="F82" t="s">
        <v>26</v>
      </c>
      <c r="G82" t="s">
        <v>11</v>
      </c>
      <c r="H82" t="s">
        <v>21</v>
      </c>
      <c r="I82" s="4">
        <v>2610</v>
      </c>
    </row>
    <row r="83" spans="1:9" x14ac:dyDescent="0.2">
      <c r="A83" s="7" t="s">
        <v>26</v>
      </c>
      <c r="B83" s="7" t="s">
        <v>18</v>
      </c>
      <c r="C83" s="7" t="s">
        <v>9</v>
      </c>
      <c r="D83" s="19">
        <v>2620</v>
      </c>
      <c r="F83" t="s">
        <v>26</v>
      </c>
      <c r="G83" t="s">
        <v>16</v>
      </c>
      <c r="H83" t="s">
        <v>9</v>
      </c>
      <c r="I83" s="4">
        <v>2540</v>
      </c>
    </row>
    <row r="84" spans="1:9" x14ac:dyDescent="0.2">
      <c r="A84" s="7" t="s">
        <v>26</v>
      </c>
      <c r="B84" s="7" t="s">
        <v>19</v>
      </c>
      <c r="C84" s="7" t="s">
        <v>9</v>
      </c>
      <c r="D84" s="19">
        <v>2450</v>
      </c>
      <c r="F84" t="s">
        <v>26</v>
      </c>
      <c r="G84" t="s">
        <v>10</v>
      </c>
      <c r="H84" t="s">
        <v>21</v>
      </c>
      <c r="I84" s="4">
        <v>2540</v>
      </c>
    </row>
    <row r="85" spans="1:9" x14ac:dyDescent="0.2">
      <c r="A85" s="7" t="s">
        <v>26</v>
      </c>
      <c r="B85" s="7" t="s">
        <v>20</v>
      </c>
      <c r="C85" s="7" t="s">
        <v>9</v>
      </c>
      <c r="D85" s="19">
        <v>2430</v>
      </c>
      <c r="F85" t="s">
        <v>26</v>
      </c>
      <c r="G85" t="s">
        <v>14</v>
      </c>
      <c r="H85" t="s">
        <v>21</v>
      </c>
      <c r="I85" s="4">
        <v>2540</v>
      </c>
    </row>
    <row r="86" spans="1:9" x14ac:dyDescent="0.2">
      <c r="A86" s="7" t="s">
        <v>26</v>
      </c>
      <c r="B86" s="7" t="s">
        <v>8</v>
      </c>
      <c r="C86" s="7" t="s">
        <v>21</v>
      </c>
      <c r="D86" s="19">
        <v>2480</v>
      </c>
      <c r="F86" t="s">
        <v>26</v>
      </c>
      <c r="G86" t="s">
        <v>8</v>
      </c>
      <c r="H86" t="s">
        <v>21</v>
      </c>
      <c r="I86" s="4">
        <v>2480</v>
      </c>
    </row>
    <row r="87" spans="1:9" x14ac:dyDescent="0.2">
      <c r="A87" s="7" t="s">
        <v>26</v>
      </c>
      <c r="B87" s="7" t="s">
        <v>10</v>
      </c>
      <c r="C87" s="7" t="s">
        <v>21</v>
      </c>
      <c r="D87" s="19">
        <v>2540</v>
      </c>
      <c r="F87" t="s">
        <v>26</v>
      </c>
      <c r="G87" t="s">
        <v>15</v>
      </c>
      <c r="H87" t="s">
        <v>9</v>
      </c>
      <c r="I87" s="4">
        <v>2460</v>
      </c>
    </row>
    <row r="88" spans="1:9" x14ac:dyDescent="0.2">
      <c r="A88" s="7" t="s">
        <v>26</v>
      </c>
      <c r="B88" s="7" t="s">
        <v>11</v>
      </c>
      <c r="C88" s="7" t="s">
        <v>21</v>
      </c>
      <c r="D88" s="19">
        <v>2610</v>
      </c>
      <c r="F88" t="s">
        <v>26</v>
      </c>
      <c r="G88" t="s">
        <v>19</v>
      </c>
      <c r="H88" t="s">
        <v>9</v>
      </c>
      <c r="I88" s="4">
        <v>2450</v>
      </c>
    </row>
    <row r="89" spans="1:9" x14ac:dyDescent="0.2">
      <c r="A89" s="7" t="s">
        <v>26</v>
      </c>
      <c r="B89" s="7" t="s">
        <v>12</v>
      </c>
      <c r="C89" s="7" t="s">
        <v>21</v>
      </c>
      <c r="D89" s="19">
        <v>2340</v>
      </c>
      <c r="F89" t="s">
        <v>26</v>
      </c>
      <c r="G89" t="s">
        <v>13</v>
      </c>
      <c r="H89" t="s">
        <v>9</v>
      </c>
      <c r="I89" s="4">
        <v>2430</v>
      </c>
    </row>
    <row r="90" spans="1:9" x14ac:dyDescent="0.2">
      <c r="A90" s="7" t="s">
        <v>26</v>
      </c>
      <c r="B90" s="7" t="s">
        <v>13</v>
      </c>
      <c r="C90" s="7" t="s">
        <v>21</v>
      </c>
      <c r="D90" s="19">
        <v>2380</v>
      </c>
      <c r="F90" t="s">
        <v>26</v>
      </c>
      <c r="G90" t="s">
        <v>14</v>
      </c>
      <c r="H90" t="s">
        <v>9</v>
      </c>
      <c r="I90" s="4">
        <v>2430</v>
      </c>
    </row>
    <row r="91" spans="1:9" x14ac:dyDescent="0.2">
      <c r="A91" s="7" t="s">
        <v>26</v>
      </c>
      <c r="B91" s="7" t="s">
        <v>14</v>
      </c>
      <c r="C91" s="7" t="s">
        <v>21</v>
      </c>
      <c r="D91" s="19">
        <v>2540</v>
      </c>
      <c r="F91" t="s">
        <v>26</v>
      </c>
      <c r="G91" t="s">
        <v>20</v>
      </c>
      <c r="H91" t="s">
        <v>9</v>
      </c>
      <c r="I91" s="4">
        <v>2430</v>
      </c>
    </row>
    <row r="92" spans="1:9" x14ac:dyDescent="0.2">
      <c r="A92" s="7" t="s">
        <v>26</v>
      </c>
      <c r="B92" s="7" t="s">
        <v>15</v>
      </c>
      <c r="C92" s="7" t="s">
        <v>21</v>
      </c>
      <c r="D92" s="19">
        <v>2310</v>
      </c>
      <c r="F92" t="s">
        <v>26</v>
      </c>
      <c r="G92" t="s">
        <v>16</v>
      </c>
      <c r="H92" t="s">
        <v>21</v>
      </c>
      <c r="I92" s="4">
        <v>2400</v>
      </c>
    </row>
    <row r="93" spans="1:9" x14ac:dyDescent="0.2">
      <c r="A93" s="7" t="s">
        <v>26</v>
      </c>
      <c r="B93" s="7" t="s">
        <v>16</v>
      </c>
      <c r="C93" s="7" t="s">
        <v>21</v>
      </c>
      <c r="D93" s="19">
        <v>2400</v>
      </c>
      <c r="F93" t="s">
        <v>26</v>
      </c>
      <c r="G93" t="s">
        <v>13</v>
      </c>
      <c r="H93" t="s">
        <v>21</v>
      </c>
      <c r="I93" s="4">
        <v>2380</v>
      </c>
    </row>
    <row r="94" spans="1:9" x14ac:dyDescent="0.2">
      <c r="A94" s="7" t="s">
        <v>26</v>
      </c>
      <c r="B94" s="7" t="s">
        <v>17</v>
      </c>
      <c r="C94" s="7" t="s">
        <v>21</v>
      </c>
      <c r="D94" s="19">
        <v>2320</v>
      </c>
      <c r="F94" t="s">
        <v>26</v>
      </c>
      <c r="G94" t="s">
        <v>12</v>
      </c>
      <c r="H94" t="s">
        <v>21</v>
      </c>
      <c r="I94" s="4">
        <v>2340</v>
      </c>
    </row>
    <row r="95" spans="1:9" x14ac:dyDescent="0.2">
      <c r="A95" s="7" t="s">
        <v>26</v>
      </c>
      <c r="B95" s="7" t="s">
        <v>18</v>
      </c>
      <c r="C95" s="7" t="s">
        <v>21</v>
      </c>
      <c r="D95" s="19">
        <v>2290</v>
      </c>
      <c r="F95" t="s">
        <v>26</v>
      </c>
      <c r="G95" t="s">
        <v>17</v>
      </c>
      <c r="H95" t="s">
        <v>21</v>
      </c>
      <c r="I95" s="4">
        <v>2320</v>
      </c>
    </row>
    <row r="96" spans="1:9" x14ac:dyDescent="0.2">
      <c r="A96" s="7" t="s">
        <v>26</v>
      </c>
      <c r="B96" s="7" t="s">
        <v>19</v>
      </c>
      <c r="C96" s="7" t="s">
        <v>21</v>
      </c>
      <c r="D96" s="19">
        <v>5290</v>
      </c>
      <c r="F96" t="s">
        <v>26</v>
      </c>
      <c r="G96" t="s">
        <v>17</v>
      </c>
      <c r="H96" t="s">
        <v>9</v>
      </c>
      <c r="I96" s="4">
        <v>2310</v>
      </c>
    </row>
    <row r="97" spans="1:9" x14ac:dyDescent="0.2">
      <c r="A97" s="7" t="s">
        <v>26</v>
      </c>
      <c r="B97" s="7" t="s">
        <v>20</v>
      </c>
      <c r="C97" s="7" t="s">
        <v>21</v>
      </c>
      <c r="D97" s="19">
        <v>4320</v>
      </c>
      <c r="F97" t="s">
        <v>26</v>
      </c>
      <c r="G97" t="s">
        <v>15</v>
      </c>
      <c r="H97" t="s">
        <v>21</v>
      </c>
      <c r="I97" s="4">
        <v>2310</v>
      </c>
    </row>
    <row r="98" spans="1:9" x14ac:dyDescent="0.2">
      <c r="A98" s="7" t="s">
        <v>25</v>
      </c>
      <c r="B98" s="7" t="s">
        <v>8</v>
      </c>
      <c r="C98" s="7" t="s">
        <v>9</v>
      </c>
      <c r="D98" s="19">
        <v>2400</v>
      </c>
      <c r="F98" t="s">
        <v>26</v>
      </c>
      <c r="G98" t="s">
        <v>18</v>
      </c>
      <c r="H98" t="s">
        <v>21</v>
      </c>
      <c r="I98" s="4">
        <v>2290</v>
      </c>
    </row>
    <row r="99" spans="1:9" x14ac:dyDescent="0.2">
      <c r="A99" s="7" t="s">
        <v>25</v>
      </c>
      <c r="B99" s="7" t="s">
        <v>10</v>
      </c>
      <c r="C99" s="7" t="s">
        <v>9</v>
      </c>
      <c r="D99" s="19">
        <v>2320</v>
      </c>
      <c r="F99" t="s">
        <v>26</v>
      </c>
      <c r="G99" t="s">
        <v>12</v>
      </c>
      <c r="H99" t="s">
        <v>9</v>
      </c>
      <c r="I99" s="4">
        <v>2210</v>
      </c>
    </row>
    <row r="100" spans="1:9" x14ac:dyDescent="0.2">
      <c r="A100" s="7" t="s">
        <v>25</v>
      </c>
      <c r="B100" s="7" t="s">
        <v>11</v>
      </c>
      <c r="C100" s="7" t="s">
        <v>9</v>
      </c>
      <c r="D100" s="19">
        <v>2290</v>
      </c>
      <c r="F100" s="3" t="s">
        <v>103</v>
      </c>
      <c r="I100" s="6">
        <f>SUBTOTAL(9,I76:I99)</f>
        <v>66560</v>
      </c>
    </row>
    <row r="101" spans="1:9" x14ac:dyDescent="0.2">
      <c r="A101" s="7" t="s">
        <v>25</v>
      </c>
      <c r="B101" s="7" t="s">
        <v>12</v>
      </c>
      <c r="C101" s="7" t="s">
        <v>9</v>
      </c>
      <c r="D101" s="19">
        <v>5290</v>
      </c>
      <c r="F101" t="s">
        <v>25</v>
      </c>
      <c r="G101" t="s">
        <v>12</v>
      </c>
      <c r="H101" t="s">
        <v>9</v>
      </c>
      <c r="I101" s="4">
        <v>5290</v>
      </c>
    </row>
    <row r="102" spans="1:9" x14ac:dyDescent="0.2">
      <c r="A102" s="7" t="s">
        <v>25</v>
      </c>
      <c r="B102" s="7" t="s">
        <v>13</v>
      </c>
      <c r="C102" s="7" t="s">
        <v>9</v>
      </c>
      <c r="D102" s="19">
        <v>4350</v>
      </c>
      <c r="F102" t="s">
        <v>25</v>
      </c>
      <c r="G102" t="s">
        <v>13</v>
      </c>
      <c r="H102" t="s">
        <v>9</v>
      </c>
      <c r="I102" s="4">
        <v>4350</v>
      </c>
    </row>
    <row r="103" spans="1:9" x14ac:dyDescent="0.2">
      <c r="A103" s="7" t="s">
        <v>25</v>
      </c>
      <c r="B103" s="7" t="s">
        <v>14</v>
      </c>
      <c r="C103" s="7" t="s">
        <v>9</v>
      </c>
      <c r="D103" s="19">
        <v>4350</v>
      </c>
      <c r="F103" t="s">
        <v>25</v>
      </c>
      <c r="G103" t="s">
        <v>14</v>
      </c>
      <c r="H103" t="s">
        <v>9</v>
      </c>
      <c r="I103" s="4">
        <v>4350</v>
      </c>
    </row>
    <row r="104" spans="1:9" x14ac:dyDescent="0.2">
      <c r="A104" s="7" t="s">
        <v>25</v>
      </c>
      <c r="B104" s="7" t="s">
        <v>15</v>
      </c>
      <c r="C104" s="7" t="s">
        <v>9</v>
      </c>
      <c r="D104" s="19">
        <v>4350</v>
      </c>
      <c r="F104" t="s">
        <v>25</v>
      </c>
      <c r="G104" t="s">
        <v>15</v>
      </c>
      <c r="H104" t="s">
        <v>9</v>
      </c>
      <c r="I104" s="4">
        <v>4350</v>
      </c>
    </row>
    <row r="105" spans="1:9" x14ac:dyDescent="0.2">
      <c r="A105" s="7" t="s">
        <v>25</v>
      </c>
      <c r="B105" s="7" t="s">
        <v>16</v>
      </c>
      <c r="C105" s="7" t="s">
        <v>9</v>
      </c>
      <c r="D105" s="19">
        <v>4350</v>
      </c>
      <c r="F105" t="s">
        <v>25</v>
      </c>
      <c r="G105" t="s">
        <v>16</v>
      </c>
      <c r="H105" t="s">
        <v>9</v>
      </c>
      <c r="I105" s="4">
        <v>4350</v>
      </c>
    </row>
    <row r="106" spans="1:9" x14ac:dyDescent="0.2">
      <c r="A106" s="7" t="s">
        <v>25</v>
      </c>
      <c r="B106" s="7" t="s">
        <v>17</v>
      </c>
      <c r="C106" s="7" t="s">
        <v>9</v>
      </c>
      <c r="D106" s="19">
        <v>3610</v>
      </c>
      <c r="F106" t="s">
        <v>25</v>
      </c>
      <c r="G106" t="s">
        <v>20</v>
      </c>
      <c r="H106" t="s">
        <v>21</v>
      </c>
      <c r="I106" s="4">
        <v>4350</v>
      </c>
    </row>
    <row r="107" spans="1:9" x14ac:dyDescent="0.2">
      <c r="A107" s="7" t="s">
        <v>25</v>
      </c>
      <c r="B107" s="7" t="s">
        <v>18</v>
      </c>
      <c r="C107" s="7" t="s">
        <v>9</v>
      </c>
      <c r="D107" s="19">
        <v>3640</v>
      </c>
      <c r="F107" t="s">
        <v>25</v>
      </c>
      <c r="G107" t="s">
        <v>18</v>
      </c>
      <c r="H107" t="s">
        <v>9</v>
      </c>
      <c r="I107" s="4">
        <v>3640</v>
      </c>
    </row>
    <row r="108" spans="1:9" x14ac:dyDescent="0.2">
      <c r="A108" s="7" t="s">
        <v>25</v>
      </c>
      <c r="B108" s="7" t="s">
        <v>19</v>
      </c>
      <c r="C108" s="7" t="s">
        <v>9</v>
      </c>
      <c r="D108" s="19">
        <v>3610</v>
      </c>
      <c r="F108" t="s">
        <v>25</v>
      </c>
      <c r="G108" t="s">
        <v>17</v>
      </c>
      <c r="H108" t="s">
        <v>9</v>
      </c>
      <c r="I108" s="4">
        <v>3610</v>
      </c>
    </row>
    <row r="109" spans="1:9" x14ac:dyDescent="0.2">
      <c r="A109" s="7" t="s">
        <v>25</v>
      </c>
      <c r="B109" s="7" t="s">
        <v>20</v>
      </c>
      <c r="C109" s="7" t="s">
        <v>9</v>
      </c>
      <c r="D109" s="19">
        <v>2210</v>
      </c>
      <c r="F109" t="s">
        <v>25</v>
      </c>
      <c r="G109" t="s">
        <v>19</v>
      </c>
      <c r="H109" t="s">
        <v>9</v>
      </c>
      <c r="I109" s="4">
        <v>3610</v>
      </c>
    </row>
    <row r="110" spans="1:9" x14ac:dyDescent="0.2">
      <c r="A110" s="7" t="s">
        <v>25</v>
      </c>
      <c r="B110" s="7" t="s">
        <v>8</v>
      </c>
      <c r="C110" s="7" t="s">
        <v>21</v>
      </c>
      <c r="D110" s="19">
        <v>2430</v>
      </c>
      <c r="F110" t="s">
        <v>25</v>
      </c>
      <c r="G110" t="s">
        <v>14</v>
      </c>
      <c r="H110" t="s">
        <v>21</v>
      </c>
      <c r="I110" s="4">
        <v>2620</v>
      </c>
    </row>
    <row r="111" spans="1:9" x14ac:dyDescent="0.2">
      <c r="A111" s="7" t="s">
        <v>25</v>
      </c>
      <c r="B111" s="7" t="s">
        <v>10</v>
      </c>
      <c r="C111" s="7" t="s">
        <v>21</v>
      </c>
      <c r="D111" s="19">
        <v>2430</v>
      </c>
      <c r="F111" t="s">
        <v>25</v>
      </c>
      <c r="G111" t="s">
        <v>19</v>
      </c>
      <c r="H111" t="s">
        <v>21</v>
      </c>
      <c r="I111" s="4">
        <v>2610</v>
      </c>
    </row>
    <row r="112" spans="1:9" x14ac:dyDescent="0.2">
      <c r="A112" s="7" t="s">
        <v>25</v>
      </c>
      <c r="B112" s="7" t="s">
        <v>11</v>
      </c>
      <c r="C112" s="7" t="s">
        <v>21</v>
      </c>
      <c r="D112" s="19">
        <v>2460</v>
      </c>
      <c r="F112" t="s">
        <v>25</v>
      </c>
      <c r="G112" t="s">
        <v>12</v>
      </c>
      <c r="H112" t="s">
        <v>21</v>
      </c>
      <c r="I112" s="4">
        <v>2540</v>
      </c>
    </row>
    <row r="113" spans="1:9" x14ac:dyDescent="0.2">
      <c r="A113" s="7" t="s">
        <v>25</v>
      </c>
      <c r="B113" s="7" t="s">
        <v>12</v>
      </c>
      <c r="C113" s="7" t="s">
        <v>21</v>
      </c>
      <c r="D113" s="19">
        <v>2540</v>
      </c>
      <c r="F113" t="s">
        <v>25</v>
      </c>
      <c r="G113" t="s">
        <v>18</v>
      </c>
      <c r="H113" t="s">
        <v>21</v>
      </c>
      <c r="I113" s="4">
        <v>2540</v>
      </c>
    </row>
    <row r="114" spans="1:9" x14ac:dyDescent="0.2">
      <c r="A114" s="7" t="s">
        <v>25</v>
      </c>
      <c r="B114" s="7" t="s">
        <v>13</v>
      </c>
      <c r="C114" s="7" t="s">
        <v>21</v>
      </c>
      <c r="D114" s="19">
        <v>2310</v>
      </c>
      <c r="F114" t="s">
        <v>25</v>
      </c>
      <c r="G114" t="s">
        <v>17</v>
      </c>
      <c r="H114" t="s">
        <v>21</v>
      </c>
      <c r="I114" s="4">
        <v>2480</v>
      </c>
    </row>
    <row r="115" spans="1:9" x14ac:dyDescent="0.2">
      <c r="A115" s="7" t="s">
        <v>25</v>
      </c>
      <c r="B115" s="7" t="s">
        <v>14</v>
      </c>
      <c r="C115" s="7" t="s">
        <v>21</v>
      </c>
      <c r="D115" s="19">
        <v>2620</v>
      </c>
      <c r="F115" t="s">
        <v>25</v>
      </c>
      <c r="G115" t="s">
        <v>11</v>
      </c>
      <c r="H115" t="s">
        <v>21</v>
      </c>
      <c r="I115" s="4">
        <v>2460</v>
      </c>
    </row>
    <row r="116" spans="1:9" x14ac:dyDescent="0.2">
      <c r="A116" s="7" t="s">
        <v>25</v>
      </c>
      <c r="B116" s="7" t="s">
        <v>15</v>
      </c>
      <c r="C116" s="7" t="s">
        <v>21</v>
      </c>
      <c r="D116" s="19">
        <v>2450</v>
      </c>
      <c r="F116" t="s">
        <v>25</v>
      </c>
      <c r="G116" t="s">
        <v>15</v>
      </c>
      <c r="H116" t="s">
        <v>21</v>
      </c>
      <c r="I116" s="4">
        <v>2450</v>
      </c>
    </row>
    <row r="117" spans="1:9" x14ac:dyDescent="0.2">
      <c r="A117" s="7" t="s">
        <v>25</v>
      </c>
      <c r="B117" s="7" t="s">
        <v>16</v>
      </c>
      <c r="C117" s="7" t="s">
        <v>21</v>
      </c>
      <c r="D117" s="19">
        <v>2430</v>
      </c>
      <c r="F117" t="s">
        <v>25</v>
      </c>
      <c r="G117" t="s">
        <v>8</v>
      </c>
      <c r="H117" t="s">
        <v>21</v>
      </c>
      <c r="I117" s="4">
        <v>2430</v>
      </c>
    </row>
    <row r="118" spans="1:9" x14ac:dyDescent="0.2">
      <c r="A118" s="7" t="s">
        <v>25</v>
      </c>
      <c r="B118" s="7" t="s">
        <v>17</v>
      </c>
      <c r="C118" s="7" t="s">
        <v>21</v>
      </c>
      <c r="D118" s="19">
        <v>2480</v>
      </c>
      <c r="F118" t="s">
        <v>25</v>
      </c>
      <c r="G118" t="s">
        <v>10</v>
      </c>
      <c r="H118" t="s">
        <v>21</v>
      </c>
      <c r="I118" s="4">
        <v>2430</v>
      </c>
    </row>
    <row r="119" spans="1:9" x14ac:dyDescent="0.2">
      <c r="A119" s="7" t="s">
        <v>25</v>
      </c>
      <c r="B119" s="7" t="s">
        <v>18</v>
      </c>
      <c r="C119" s="7" t="s">
        <v>21</v>
      </c>
      <c r="D119" s="19">
        <v>2540</v>
      </c>
      <c r="F119" t="s">
        <v>25</v>
      </c>
      <c r="G119" t="s">
        <v>16</v>
      </c>
      <c r="H119" t="s">
        <v>21</v>
      </c>
      <c r="I119" s="4">
        <v>2430</v>
      </c>
    </row>
    <row r="120" spans="1:9" x14ac:dyDescent="0.2">
      <c r="A120" s="7" t="s">
        <v>25</v>
      </c>
      <c r="B120" s="7" t="s">
        <v>19</v>
      </c>
      <c r="C120" s="7" t="s">
        <v>21</v>
      </c>
      <c r="D120" s="19">
        <v>2610</v>
      </c>
      <c r="F120" t="s">
        <v>25</v>
      </c>
      <c r="G120" t="s">
        <v>8</v>
      </c>
      <c r="H120" t="s">
        <v>9</v>
      </c>
      <c r="I120" s="4">
        <v>2400</v>
      </c>
    </row>
    <row r="121" spans="1:9" x14ac:dyDescent="0.2">
      <c r="A121" s="7" t="s">
        <v>25</v>
      </c>
      <c r="B121" s="7" t="s">
        <v>20</v>
      </c>
      <c r="C121" s="7" t="s">
        <v>21</v>
      </c>
      <c r="D121" s="19">
        <v>4350</v>
      </c>
      <c r="F121" t="s">
        <v>25</v>
      </c>
      <c r="G121" t="s">
        <v>10</v>
      </c>
      <c r="H121" t="s">
        <v>9</v>
      </c>
      <c r="I121" s="4">
        <v>2320</v>
      </c>
    </row>
    <row r="122" spans="1:9" x14ac:dyDescent="0.2">
      <c r="A122" s="7" t="s">
        <v>7</v>
      </c>
      <c r="B122" s="7" t="s">
        <v>8</v>
      </c>
      <c r="C122" s="7" t="s">
        <v>9</v>
      </c>
      <c r="D122" s="19">
        <v>4320</v>
      </c>
      <c r="F122" t="s">
        <v>25</v>
      </c>
      <c r="G122" t="s">
        <v>13</v>
      </c>
      <c r="H122" t="s">
        <v>21</v>
      </c>
      <c r="I122" s="4">
        <v>2310</v>
      </c>
    </row>
    <row r="123" spans="1:9" x14ac:dyDescent="0.2">
      <c r="A123" s="7" t="s">
        <v>7</v>
      </c>
      <c r="B123" s="7" t="s">
        <v>10</v>
      </c>
      <c r="C123" s="7" t="s">
        <v>9</v>
      </c>
      <c r="D123" s="19">
        <v>4500</v>
      </c>
      <c r="F123" t="s">
        <v>25</v>
      </c>
      <c r="G123" t="s">
        <v>11</v>
      </c>
      <c r="H123" t="s">
        <v>9</v>
      </c>
      <c r="I123" s="4">
        <v>2290</v>
      </c>
    </row>
    <row r="124" spans="1:9" x14ac:dyDescent="0.2">
      <c r="A124" s="7" t="s">
        <v>7</v>
      </c>
      <c r="B124" s="7" t="s">
        <v>11</v>
      </c>
      <c r="C124" s="7" t="s">
        <v>9</v>
      </c>
      <c r="D124" s="19">
        <v>3528</v>
      </c>
      <c r="F124" t="s">
        <v>25</v>
      </c>
      <c r="G124" t="s">
        <v>20</v>
      </c>
      <c r="H124" t="s">
        <v>9</v>
      </c>
      <c r="I124" s="4">
        <v>2210</v>
      </c>
    </row>
    <row r="125" spans="1:9" x14ac:dyDescent="0.2">
      <c r="A125" s="7" t="s">
        <v>7</v>
      </c>
      <c r="B125" s="7" t="s">
        <v>12</v>
      </c>
      <c r="C125" s="7" t="s">
        <v>9</v>
      </c>
      <c r="D125" s="19">
        <v>3960</v>
      </c>
      <c r="F125" s="3" t="s">
        <v>104</v>
      </c>
      <c r="I125" s="6">
        <f>SUBTOTAL(9,I101:I124)</f>
        <v>74420</v>
      </c>
    </row>
    <row r="126" spans="1:9" x14ac:dyDescent="0.2">
      <c r="A126" s="7" t="s">
        <v>7</v>
      </c>
      <c r="B126" s="7" t="s">
        <v>13</v>
      </c>
      <c r="C126" s="7" t="s">
        <v>9</v>
      </c>
      <c r="D126" s="19">
        <v>3996</v>
      </c>
      <c r="F126" t="s">
        <v>7</v>
      </c>
      <c r="G126" t="s">
        <v>10</v>
      </c>
      <c r="H126" t="s">
        <v>9</v>
      </c>
      <c r="I126" s="4">
        <v>4500</v>
      </c>
    </row>
    <row r="127" spans="1:9" x14ac:dyDescent="0.2">
      <c r="A127" s="7" t="s">
        <v>7</v>
      </c>
      <c r="B127" s="7" t="s">
        <v>14</v>
      </c>
      <c r="C127" s="7" t="s">
        <v>9</v>
      </c>
      <c r="D127" s="19">
        <v>3960</v>
      </c>
      <c r="F127" t="s">
        <v>7</v>
      </c>
      <c r="G127" t="s">
        <v>20</v>
      </c>
      <c r="H127" t="s">
        <v>9</v>
      </c>
      <c r="I127" s="4">
        <v>4455</v>
      </c>
    </row>
    <row r="128" spans="1:9" x14ac:dyDescent="0.2">
      <c r="A128" s="7" t="s">
        <v>7</v>
      </c>
      <c r="B128" s="7" t="s">
        <v>15</v>
      </c>
      <c r="C128" s="7" t="s">
        <v>9</v>
      </c>
      <c r="D128" s="19">
        <v>3960</v>
      </c>
      <c r="F128" t="s">
        <v>7</v>
      </c>
      <c r="G128" t="s">
        <v>14</v>
      </c>
      <c r="H128" t="s">
        <v>21</v>
      </c>
      <c r="I128" s="4">
        <v>4455</v>
      </c>
    </row>
    <row r="129" spans="1:9" x14ac:dyDescent="0.2">
      <c r="A129" s="7" t="s">
        <v>7</v>
      </c>
      <c r="B129" s="7" t="s">
        <v>16</v>
      </c>
      <c r="C129" s="7" t="s">
        <v>9</v>
      </c>
      <c r="D129" s="19">
        <v>4230</v>
      </c>
      <c r="F129" t="s">
        <v>7</v>
      </c>
      <c r="G129" t="s">
        <v>19</v>
      </c>
      <c r="H129" t="s">
        <v>9</v>
      </c>
      <c r="I129" s="4">
        <v>4365</v>
      </c>
    </row>
    <row r="130" spans="1:9" x14ac:dyDescent="0.2">
      <c r="A130" s="7" t="s">
        <v>7</v>
      </c>
      <c r="B130" s="7" t="s">
        <v>17</v>
      </c>
      <c r="C130" s="7" t="s">
        <v>9</v>
      </c>
      <c r="D130" s="19">
        <v>4230</v>
      </c>
      <c r="F130" t="s">
        <v>7</v>
      </c>
      <c r="G130" t="s">
        <v>13</v>
      </c>
      <c r="H130" t="s">
        <v>21</v>
      </c>
      <c r="I130" s="4">
        <v>4365</v>
      </c>
    </row>
    <row r="131" spans="1:9" x14ac:dyDescent="0.2">
      <c r="A131" s="7" t="s">
        <v>7</v>
      </c>
      <c r="B131" s="7" t="s">
        <v>18</v>
      </c>
      <c r="C131" s="7" t="s">
        <v>9</v>
      </c>
      <c r="D131" s="19">
        <v>4275</v>
      </c>
      <c r="F131" t="s">
        <v>7</v>
      </c>
      <c r="G131" t="s">
        <v>20</v>
      </c>
      <c r="H131" t="s">
        <v>21</v>
      </c>
      <c r="I131" s="4">
        <v>4350</v>
      </c>
    </row>
    <row r="132" spans="1:9" x14ac:dyDescent="0.2">
      <c r="A132" s="7" t="s">
        <v>7</v>
      </c>
      <c r="B132" s="7" t="s">
        <v>19</v>
      </c>
      <c r="C132" s="7" t="s">
        <v>9</v>
      </c>
      <c r="D132" s="19">
        <v>4365</v>
      </c>
      <c r="F132" t="s">
        <v>7</v>
      </c>
      <c r="G132" t="s">
        <v>8</v>
      </c>
      <c r="H132" t="s">
        <v>9</v>
      </c>
      <c r="I132" s="4">
        <v>4320</v>
      </c>
    </row>
    <row r="133" spans="1:9" x14ac:dyDescent="0.2">
      <c r="A133" s="7" t="s">
        <v>7</v>
      </c>
      <c r="B133" s="7" t="s">
        <v>20</v>
      </c>
      <c r="C133" s="7" t="s">
        <v>9</v>
      </c>
      <c r="D133" s="19">
        <v>4455</v>
      </c>
      <c r="F133" t="s">
        <v>7</v>
      </c>
      <c r="G133" t="s">
        <v>18</v>
      </c>
      <c r="H133" t="s">
        <v>9</v>
      </c>
      <c r="I133" s="4">
        <v>4275</v>
      </c>
    </row>
    <row r="134" spans="1:9" x14ac:dyDescent="0.2">
      <c r="A134" s="7" t="s">
        <v>7</v>
      </c>
      <c r="B134" s="7" t="s">
        <v>8</v>
      </c>
      <c r="C134" s="7" t="s">
        <v>21</v>
      </c>
      <c r="D134" s="19">
        <v>3960</v>
      </c>
      <c r="F134" t="s">
        <v>7</v>
      </c>
      <c r="G134" t="s">
        <v>12</v>
      </c>
      <c r="H134" t="s">
        <v>21</v>
      </c>
      <c r="I134" s="4">
        <v>4275</v>
      </c>
    </row>
    <row r="135" spans="1:9" x14ac:dyDescent="0.2">
      <c r="A135" s="7" t="s">
        <v>7</v>
      </c>
      <c r="B135" s="7" t="s">
        <v>10</v>
      </c>
      <c r="C135" s="7" t="s">
        <v>21</v>
      </c>
      <c r="D135" s="19">
        <v>4230</v>
      </c>
      <c r="F135" t="s">
        <v>7</v>
      </c>
      <c r="G135" t="s">
        <v>16</v>
      </c>
      <c r="H135" t="s">
        <v>9</v>
      </c>
      <c r="I135" s="4">
        <v>4230</v>
      </c>
    </row>
    <row r="136" spans="1:9" x14ac:dyDescent="0.2">
      <c r="A136" s="7" t="s">
        <v>7</v>
      </c>
      <c r="B136" s="7" t="s">
        <v>11</v>
      </c>
      <c r="C136" s="7" t="s">
        <v>21</v>
      </c>
      <c r="D136" s="19">
        <v>4230</v>
      </c>
      <c r="F136" t="s">
        <v>7</v>
      </c>
      <c r="G136" t="s">
        <v>17</v>
      </c>
      <c r="H136" t="s">
        <v>9</v>
      </c>
      <c r="I136" s="4">
        <v>4230</v>
      </c>
    </row>
    <row r="137" spans="1:9" x14ac:dyDescent="0.2">
      <c r="A137" s="7" t="s">
        <v>7</v>
      </c>
      <c r="B137" s="7" t="s">
        <v>12</v>
      </c>
      <c r="C137" s="7" t="s">
        <v>21</v>
      </c>
      <c r="D137" s="19">
        <v>4275</v>
      </c>
      <c r="F137" t="s">
        <v>7</v>
      </c>
      <c r="G137" t="s">
        <v>10</v>
      </c>
      <c r="H137" t="s">
        <v>21</v>
      </c>
      <c r="I137" s="4">
        <v>4230</v>
      </c>
    </row>
    <row r="138" spans="1:9" x14ac:dyDescent="0.2">
      <c r="A138" s="7" t="s">
        <v>7</v>
      </c>
      <c r="B138" s="7" t="s">
        <v>13</v>
      </c>
      <c r="C138" s="7" t="s">
        <v>21</v>
      </c>
      <c r="D138" s="19">
        <v>4365</v>
      </c>
      <c r="F138" t="s">
        <v>7</v>
      </c>
      <c r="G138" t="s">
        <v>11</v>
      </c>
      <c r="H138" t="s">
        <v>21</v>
      </c>
      <c r="I138" s="4">
        <v>4230</v>
      </c>
    </row>
    <row r="139" spans="1:9" x14ac:dyDescent="0.2">
      <c r="A139" s="7" t="s">
        <v>7</v>
      </c>
      <c r="B139" s="7" t="s">
        <v>14</v>
      </c>
      <c r="C139" s="7" t="s">
        <v>21</v>
      </c>
      <c r="D139" s="19">
        <v>4455</v>
      </c>
      <c r="F139" t="s">
        <v>7</v>
      </c>
      <c r="G139" t="s">
        <v>16</v>
      </c>
      <c r="H139" t="s">
        <v>21</v>
      </c>
      <c r="I139" s="4">
        <v>4176</v>
      </c>
    </row>
    <row r="140" spans="1:9" x14ac:dyDescent="0.2">
      <c r="A140" s="7" t="s">
        <v>7</v>
      </c>
      <c r="B140" s="7" t="s">
        <v>15</v>
      </c>
      <c r="C140" s="7" t="s">
        <v>21</v>
      </c>
      <c r="D140" s="19">
        <v>4128</v>
      </c>
      <c r="F140" t="s">
        <v>7</v>
      </c>
      <c r="G140" t="s">
        <v>15</v>
      </c>
      <c r="H140" t="s">
        <v>21</v>
      </c>
      <c r="I140" s="4">
        <v>4128</v>
      </c>
    </row>
    <row r="141" spans="1:9" x14ac:dyDescent="0.2">
      <c r="A141" s="7" t="s">
        <v>7</v>
      </c>
      <c r="B141" s="7" t="s">
        <v>16</v>
      </c>
      <c r="C141" s="7" t="s">
        <v>21</v>
      </c>
      <c r="D141" s="19">
        <v>4176</v>
      </c>
      <c r="F141" t="s">
        <v>7</v>
      </c>
      <c r="G141" t="s">
        <v>18</v>
      </c>
      <c r="H141" t="s">
        <v>21</v>
      </c>
      <c r="I141" s="4">
        <v>4090</v>
      </c>
    </row>
    <row r="142" spans="1:9" x14ac:dyDescent="0.2">
      <c r="A142" s="7" t="s">
        <v>7</v>
      </c>
      <c r="B142" s="7" t="s">
        <v>17</v>
      </c>
      <c r="C142" s="7" t="s">
        <v>21</v>
      </c>
      <c r="D142" s="19">
        <v>3936</v>
      </c>
      <c r="F142" t="s">
        <v>7</v>
      </c>
      <c r="G142" t="s">
        <v>13</v>
      </c>
      <c r="H142" t="s">
        <v>9</v>
      </c>
      <c r="I142" s="4">
        <v>3996</v>
      </c>
    </row>
    <row r="143" spans="1:9" x14ac:dyDescent="0.2">
      <c r="A143" s="7" t="s">
        <v>7</v>
      </c>
      <c r="B143" s="7" t="s">
        <v>18</v>
      </c>
      <c r="C143" s="7" t="s">
        <v>21</v>
      </c>
      <c r="D143" s="19">
        <v>4090</v>
      </c>
      <c r="F143" t="s">
        <v>7</v>
      </c>
      <c r="G143" t="s">
        <v>12</v>
      </c>
      <c r="H143" t="s">
        <v>9</v>
      </c>
      <c r="I143" s="4">
        <v>3960</v>
      </c>
    </row>
    <row r="144" spans="1:9" x14ac:dyDescent="0.2">
      <c r="A144" s="7" t="s">
        <v>7</v>
      </c>
      <c r="B144" s="7" t="s">
        <v>19</v>
      </c>
      <c r="C144" s="7" t="s">
        <v>21</v>
      </c>
      <c r="D144" s="19">
        <v>3936</v>
      </c>
      <c r="F144" t="s">
        <v>7</v>
      </c>
      <c r="G144" t="s">
        <v>14</v>
      </c>
      <c r="H144" t="s">
        <v>9</v>
      </c>
      <c r="I144" s="4">
        <v>3960</v>
      </c>
    </row>
    <row r="145" spans="1:9" x14ac:dyDescent="0.2">
      <c r="A145" s="7" t="s">
        <v>7</v>
      </c>
      <c r="B145" s="7" t="s">
        <v>20</v>
      </c>
      <c r="C145" s="7" t="s">
        <v>21</v>
      </c>
      <c r="D145" s="19">
        <v>4350</v>
      </c>
      <c r="F145" t="s">
        <v>7</v>
      </c>
      <c r="G145" t="s">
        <v>15</v>
      </c>
      <c r="H145" t="s">
        <v>9</v>
      </c>
      <c r="I145" s="4">
        <v>3960</v>
      </c>
    </row>
    <row r="146" spans="1:9" x14ac:dyDescent="0.2">
      <c r="A146" s="7" t="s">
        <v>24</v>
      </c>
      <c r="B146" s="7" t="s">
        <v>8</v>
      </c>
      <c r="C146" s="7" t="s">
        <v>9</v>
      </c>
      <c r="D146" s="19">
        <v>3936</v>
      </c>
      <c r="F146" t="s">
        <v>7</v>
      </c>
      <c r="G146" t="s">
        <v>8</v>
      </c>
      <c r="H146" t="s">
        <v>21</v>
      </c>
      <c r="I146" s="4">
        <v>3960</v>
      </c>
    </row>
    <row r="147" spans="1:9" x14ac:dyDescent="0.2">
      <c r="A147" s="7" t="s">
        <v>24</v>
      </c>
      <c r="B147" s="7" t="s">
        <v>10</v>
      </c>
      <c r="C147" s="7" t="s">
        <v>9</v>
      </c>
      <c r="D147" s="19">
        <v>4350</v>
      </c>
      <c r="F147" t="s">
        <v>7</v>
      </c>
      <c r="G147" t="s">
        <v>17</v>
      </c>
      <c r="H147" t="s">
        <v>21</v>
      </c>
      <c r="I147" s="4">
        <v>3936</v>
      </c>
    </row>
    <row r="148" spans="1:9" x14ac:dyDescent="0.2">
      <c r="A148" s="7" t="s">
        <v>24</v>
      </c>
      <c r="B148" s="7" t="s">
        <v>11</v>
      </c>
      <c r="C148" s="7" t="s">
        <v>9</v>
      </c>
      <c r="D148" s="19">
        <v>4350</v>
      </c>
      <c r="F148" t="s">
        <v>7</v>
      </c>
      <c r="G148" t="s">
        <v>19</v>
      </c>
      <c r="H148" t="s">
        <v>21</v>
      </c>
      <c r="I148" s="4">
        <v>3936</v>
      </c>
    </row>
    <row r="149" spans="1:9" x14ac:dyDescent="0.2">
      <c r="A149" s="7" t="s">
        <v>24</v>
      </c>
      <c r="B149" s="7" t="s">
        <v>12</v>
      </c>
      <c r="C149" s="7" t="s">
        <v>9</v>
      </c>
      <c r="D149" s="19">
        <v>4350</v>
      </c>
      <c r="F149" t="s">
        <v>7</v>
      </c>
      <c r="G149" t="s">
        <v>11</v>
      </c>
      <c r="H149" t="s">
        <v>9</v>
      </c>
      <c r="I149" s="4">
        <v>3528</v>
      </c>
    </row>
    <row r="150" spans="1:9" x14ac:dyDescent="0.2">
      <c r="A150" s="7" t="s">
        <v>24</v>
      </c>
      <c r="B150" s="7" t="s">
        <v>13</v>
      </c>
      <c r="C150" s="7" t="s">
        <v>9</v>
      </c>
      <c r="D150" s="19">
        <v>4350</v>
      </c>
      <c r="F150" s="3" t="s">
        <v>105</v>
      </c>
      <c r="I150" s="6">
        <f>SUBTOTAL(9,I126:I149)</f>
        <v>99910</v>
      </c>
    </row>
    <row r="151" spans="1:9" x14ac:dyDescent="0.2">
      <c r="A151" s="7" t="s">
        <v>24</v>
      </c>
      <c r="B151" s="7" t="s">
        <v>14</v>
      </c>
      <c r="C151" s="7" t="s">
        <v>9</v>
      </c>
      <c r="D151" s="19">
        <v>3610</v>
      </c>
      <c r="F151" t="s">
        <v>24</v>
      </c>
      <c r="G151" t="s">
        <v>10</v>
      </c>
      <c r="H151" t="s">
        <v>9</v>
      </c>
      <c r="I151" s="4">
        <v>4350</v>
      </c>
    </row>
    <row r="152" spans="1:9" x14ac:dyDescent="0.2">
      <c r="A152" s="7" t="s">
        <v>24</v>
      </c>
      <c r="B152" s="7" t="s">
        <v>15</v>
      </c>
      <c r="C152" s="7" t="s">
        <v>9</v>
      </c>
      <c r="D152" s="19">
        <v>3640</v>
      </c>
      <c r="F152" t="s">
        <v>24</v>
      </c>
      <c r="G152" t="s">
        <v>11</v>
      </c>
      <c r="H152" t="s">
        <v>9</v>
      </c>
      <c r="I152" s="4">
        <v>4350</v>
      </c>
    </row>
    <row r="153" spans="1:9" x14ac:dyDescent="0.2">
      <c r="A153" s="7" t="s">
        <v>24</v>
      </c>
      <c r="B153" s="7" t="s">
        <v>16</v>
      </c>
      <c r="C153" s="7" t="s">
        <v>9</v>
      </c>
      <c r="D153" s="19">
        <v>3610</v>
      </c>
      <c r="F153" t="s">
        <v>24</v>
      </c>
      <c r="G153" t="s">
        <v>12</v>
      </c>
      <c r="H153" t="s">
        <v>9</v>
      </c>
      <c r="I153" s="4">
        <v>4350</v>
      </c>
    </row>
    <row r="154" spans="1:9" x14ac:dyDescent="0.2">
      <c r="A154" s="7" t="s">
        <v>24</v>
      </c>
      <c r="B154" s="7" t="s">
        <v>17</v>
      </c>
      <c r="C154" s="7" t="s">
        <v>9</v>
      </c>
      <c r="D154" s="19">
        <v>2210</v>
      </c>
      <c r="F154" t="s">
        <v>24</v>
      </c>
      <c r="G154" t="s">
        <v>13</v>
      </c>
      <c r="H154" t="s">
        <v>9</v>
      </c>
      <c r="I154" s="4">
        <v>4350</v>
      </c>
    </row>
    <row r="155" spans="1:9" x14ac:dyDescent="0.2">
      <c r="A155" s="7" t="s">
        <v>24</v>
      </c>
      <c r="B155" s="7" t="s">
        <v>18</v>
      </c>
      <c r="C155" s="7" t="s">
        <v>9</v>
      </c>
      <c r="D155" s="19">
        <v>2430</v>
      </c>
      <c r="F155" t="s">
        <v>24</v>
      </c>
      <c r="G155" t="s">
        <v>8</v>
      </c>
      <c r="H155" t="s">
        <v>9</v>
      </c>
      <c r="I155" s="4">
        <v>3936</v>
      </c>
    </row>
    <row r="156" spans="1:9" x14ac:dyDescent="0.2">
      <c r="A156" s="7" t="s">
        <v>24</v>
      </c>
      <c r="B156" s="7" t="s">
        <v>19</v>
      </c>
      <c r="C156" s="7" t="s">
        <v>9</v>
      </c>
      <c r="D156" s="19">
        <v>2430</v>
      </c>
      <c r="F156" t="s">
        <v>24</v>
      </c>
      <c r="G156" t="s">
        <v>15</v>
      </c>
      <c r="H156" t="s">
        <v>9</v>
      </c>
      <c r="I156" s="4">
        <v>3640</v>
      </c>
    </row>
    <row r="157" spans="1:9" x14ac:dyDescent="0.2">
      <c r="A157" s="7" t="s">
        <v>24</v>
      </c>
      <c r="B157" s="7" t="s">
        <v>20</v>
      </c>
      <c r="C157" s="7" t="s">
        <v>9</v>
      </c>
      <c r="D157" s="19">
        <v>2460</v>
      </c>
      <c r="F157" t="s">
        <v>24</v>
      </c>
      <c r="G157" t="s">
        <v>14</v>
      </c>
      <c r="H157" t="s">
        <v>9</v>
      </c>
      <c r="I157" s="4">
        <v>3610</v>
      </c>
    </row>
    <row r="158" spans="1:9" x14ac:dyDescent="0.2">
      <c r="A158" s="7" t="s">
        <v>24</v>
      </c>
      <c r="B158" s="7" t="s">
        <v>8</v>
      </c>
      <c r="C158" s="7" t="s">
        <v>21</v>
      </c>
      <c r="D158" s="19">
        <v>2540</v>
      </c>
      <c r="F158" t="s">
        <v>24</v>
      </c>
      <c r="G158" t="s">
        <v>16</v>
      </c>
      <c r="H158" t="s">
        <v>9</v>
      </c>
      <c r="I158" s="4">
        <v>3610</v>
      </c>
    </row>
    <row r="159" spans="1:9" x14ac:dyDescent="0.2">
      <c r="A159" s="7" t="s">
        <v>24</v>
      </c>
      <c r="B159" s="7" t="s">
        <v>10</v>
      </c>
      <c r="C159" s="7" t="s">
        <v>21</v>
      </c>
      <c r="D159" s="19">
        <v>2310</v>
      </c>
      <c r="F159" t="s">
        <v>24</v>
      </c>
      <c r="G159" t="s">
        <v>11</v>
      </c>
      <c r="H159" t="s">
        <v>21</v>
      </c>
      <c r="I159" s="4">
        <v>2620</v>
      </c>
    </row>
    <row r="160" spans="1:9" x14ac:dyDescent="0.2">
      <c r="A160" s="7" t="s">
        <v>24</v>
      </c>
      <c r="B160" s="7" t="s">
        <v>11</v>
      </c>
      <c r="C160" s="7" t="s">
        <v>21</v>
      </c>
      <c r="D160" s="19">
        <v>2620</v>
      </c>
      <c r="F160" t="s">
        <v>24</v>
      </c>
      <c r="G160" t="s">
        <v>16</v>
      </c>
      <c r="H160" t="s">
        <v>21</v>
      </c>
      <c r="I160" s="4">
        <v>2610</v>
      </c>
    </row>
    <row r="161" spans="1:9" x14ac:dyDescent="0.2">
      <c r="A161" s="7" t="s">
        <v>24</v>
      </c>
      <c r="B161" s="7" t="s">
        <v>12</v>
      </c>
      <c r="C161" s="7" t="s">
        <v>21</v>
      </c>
      <c r="D161" s="19">
        <v>2450</v>
      </c>
      <c r="F161" t="s">
        <v>24</v>
      </c>
      <c r="G161" t="s">
        <v>8</v>
      </c>
      <c r="H161" t="s">
        <v>21</v>
      </c>
      <c r="I161" s="4">
        <v>2540</v>
      </c>
    </row>
    <row r="162" spans="1:9" x14ac:dyDescent="0.2">
      <c r="A162" s="7" t="s">
        <v>24</v>
      </c>
      <c r="B162" s="7" t="s">
        <v>13</v>
      </c>
      <c r="C162" s="7" t="s">
        <v>21</v>
      </c>
      <c r="D162" s="19">
        <v>2430</v>
      </c>
      <c r="F162" t="s">
        <v>24</v>
      </c>
      <c r="G162" t="s">
        <v>15</v>
      </c>
      <c r="H162" t="s">
        <v>21</v>
      </c>
      <c r="I162" s="4">
        <v>2540</v>
      </c>
    </row>
    <row r="163" spans="1:9" x14ac:dyDescent="0.2">
      <c r="A163" s="7" t="s">
        <v>24</v>
      </c>
      <c r="B163" s="7" t="s">
        <v>14</v>
      </c>
      <c r="C163" s="7" t="s">
        <v>21</v>
      </c>
      <c r="D163" s="19">
        <v>2480</v>
      </c>
      <c r="F163" t="s">
        <v>24</v>
      </c>
      <c r="G163" t="s">
        <v>19</v>
      </c>
      <c r="H163" t="s">
        <v>21</v>
      </c>
      <c r="I163" s="4">
        <v>2540</v>
      </c>
    </row>
    <row r="164" spans="1:9" x14ac:dyDescent="0.2">
      <c r="A164" s="7" t="s">
        <v>24</v>
      </c>
      <c r="B164" s="7" t="s">
        <v>15</v>
      </c>
      <c r="C164" s="7" t="s">
        <v>21</v>
      </c>
      <c r="D164" s="19">
        <v>2540</v>
      </c>
      <c r="F164" t="s">
        <v>24</v>
      </c>
      <c r="G164" t="s">
        <v>14</v>
      </c>
      <c r="H164" t="s">
        <v>21</v>
      </c>
      <c r="I164" s="4">
        <v>2480</v>
      </c>
    </row>
    <row r="165" spans="1:9" x14ac:dyDescent="0.2">
      <c r="A165" s="7" t="s">
        <v>24</v>
      </c>
      <c r="B165" s="7" t="s">
        <v>16</v>
      </c>
      <c r="C165" s="7" t="s">
        <v>21</v>
      </c>
      <c r="D165" s="19">
        <v>2610</v>
      </c>
      <c r="F165" t="s">
        <v>24</v>
      </c>
      <c r="G165" t="s">
        <v>20</v>
      </c>
      <c r="H165" t="s">
        <v>9</v>
      </c>
      <c r="I165" s="4">
        <v>2460</v>
      </c>
    </row>
    <row r="166" spans="1:9" x14ac:dyDescent="0.2">
      <c r="A166" s="7" t="s">
        <v>24</v>
      </c>
      <c r="B166" s="7" t="s">
        <v>17</v>
      </c>
      <c r="C166" s="7" t="s">
        <v>21</v>
      </c>
      <c r="D166" s="19">
        <v>2340</v>
      </c>
      <c r="F166" t="s">
        <v>24</v>
      </c>
      <c r="G166" t="s">
        <v>12</v>
      </c>
      <c r="H166" t="s">
        <v>21</v>
      </c>
      <c r="I166" s="4">
        <v>2450</v>
      </c>
    </row>
    <row r="167" spans="1:9" x14ac:dyDescent="0.2">
      <c r="A167" s="7" t="s">
        <v>24</v>
      </c>
      <c r="B167" s="7" t="s">
        <v>18</v>
      </c>
      <c r="C167" s="7" t="s">
        <v>21</v>
      </c>
      <c r="D167" s="19">
        <v>2380</v>
      </c>
      <c r="F167" t="s">
        <v>24</v>
      </c>
      <c r="G167" t="s">
        <v>18</v>
      </c>
      <c r="H167" t="s">
        <v>9</v>
      </c>
      <c r="I167" s="4">
        <v>2430</v>
      </c>
    </row>
    <row r="168" spans="1:9" x14ac:dyDescent="0.2">
      <c r="A168" s="7" t="s">
        <v>24</v>
      </c>
      <c r="B168" s="7" t="s">
        <v>19</v>
      </c>
      <c r="C168" s="7" t="s">
        <v>21</v>
      </c>
      <c r="D168" s="19">
        <v>2540</v>
      </c>
      <c r="F168" t="s">
        <v>24</v>
      </c>
      <c r="G168" t="s">
        <v>19</v>
      </c>
      <c r="H168" t="s">
        <v>9</v>
      </c>
      <c r="I168" s="4">
        <v>2430</v>
      </c>
    </row>
    <row r="169" spans="1:9" x14ac:dyDescent="0.2">
      <c r="A169" s="7" t="s">
        <v>24</v>
      </c>
      <c r="B169" s="7" t="s">
        <v>20</v>
      </c>
      <c r="C169" s="7" t="s">
        <v>21</v>
      </c>
      <c r="D169" s="19">
        <v>2310</v>
      </c>
      <c r="F169" t="s">
        <v>24</v>
      </c>
      <c r="G169" t="s">
        <v>13</v>
      </c>
      <c r="H169" t="s">
        <v>21</v>
      </c>
      <c r="I169" s="4">
        <v>2430</v>
      </c>
    </row>
    <row r="170" spans="1:9" x14ac:dyDescent="0.2">
      <c r="F170" t="s">
        <v>24</v>
      </c>
      <c r="G170" t="s">
        <v>18</v>
      </c>
      <c r="H170" t="s">
        <v>21</v>
      </c>
      <c r="I170" s="4">
        <v>2380</v>
      </c>
    </row>
    <row r="171" spans="1:9" x14ac:dyDescent="0.2">
      <c r="F171" t="s">
        <v>24</v>
      </c>
      <c r="G171" t="s">
        <v>17</v>
      </c>
      <c r="H171" t="s">
        <v>21</v>
      </c>
      <c r="I171" s="4">
        <v>2340</v>
      </c>
    </row>
    <row r="172" spans="1:9" x14ac:dyDescent="0.2">
      <c r="F172" t="s">
        <v>24</v>
      </c>
      <c r="G172" t="s">
        <v>10</v>
      </c>
      <c r="H172" t="s">
        <v>21</v>
      </c>
      <c r="I172" s="4">
        <v>2310</v>
      </c>
    </row>
    <row r="173" spans="1:9" x14ac:dyDescent="0.2">
      <c r="F173" t="s">
        <v>24</v>
      </c>
      <c r="G173" t="s">
        <v>20</v>
      </c>
      <c r="H173" t="s">
        <v>21</v>
      </c>
      <c r="I173" s="4">
        <v>2310</v>
      </c>
    </row>
    <row r="174" spans="1:9" x14ac:dyDescent="0.2">
      <c r="F174" t="s">
        <v>24</v>
      </c>
      <c r="G174" t="s">
        <v>17</v>
      </c>
      <c r="H174" t="s">
        <v>9</v>
      </c>
      <c r="I174" s="4">
        <v>2210</v>
      </c>
    </row>
    <row r="175" spans="1:9" x14ac:dyDescent="0.2">
      <c r="F175" s="3" t="s">
        <v>106</v>
      </c>
      <c r="I175" s="6">
        <f>SUBTOTAL(9,I151:I174)</f>
        <v>71276</v>
      </c>
    </row>
    <row r="176" spans="1:9" x14ac:dyDescent="0.2">
      <c r="F176" s="3" t="s">
        <v>107</v>
      </c>
      <c r="I176" s="6">
        <f>SUBTOTAL(9,I26:I174)</f>
        <v>479080</v>
      </c>
    </row>
  </sheetData>
  <mergeCells count="4">
    <mergeCell ref="A17:B17"/>
    <mergeCell ref="A19:D19"/>
    <mergeCell ref="F19:I19"/>
    <mergeCell ref="A14:B14"/>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0" zoomScaleNormal="80" workbookViewId="0">
      <selection activeCell="A36" sqref="A36:D36"/>
    </sheetView>
  </sheetViews>
  <sheetFormatPr defaultRowHeight="12.75" x14ac:dyDescent="0.2"/>
  <cols>
    <col min="1" max="1" width="11.42578125" bestFit="1" customWidth="1"/>
    <col min="2" max="2" width="13.140625" bestFit="1" customWidth="1"/>
    <col min="3" max="3" width="11.5703125" bestFit="1" customWidth="1"/>
    <col min="4" max="4" width="11.7109375" bestFit="1" customWidth="1"/>
    <col min="5" max="5" width="22.42578125" bestFit="1" customWidth="1"/>
    <col min="6" max="6" width="10.5703125" bestFit="1" customWidth="1"/>
    <col min="7" max="7" width="15" bestFit="1" customWidth="1"/>
    <col min="8" max="8" width="7.5703125" customWidth="1"/>
    <col min="9" max="9" width="22.42578125" bestFit="1" customWidth="1"/>
    <col min="10" max="10" width="14.85546875" customWidth="1"/>
    <col min="11" max="11" width="6.28515625" customWidth="1"/>
  </cols>
  <sheetData>
    <row r="1" spans="1:15" s="24" customFormat="1" ht="37.5" customHeight="1" x14ac:dyDescent="0.2">
      <c r="A1" s="30" t="s">
        <v>27</v>
      </c>
      <c r="B1" s="31" t="s">
        <v>28</v>
      </c>
      <c r="C1" s="31" t="s">
        <v>29</v>
      </c>
      <c r="D1" s="31" t="s">
        <v>30</v>
      </c>
      <c r="E1" s="31" t="s">
        <v>31</v>
      </c>
      <c r="F1" s="32" t="s">
        <v>32</v>
      </c>
      <c r="G1" s="33" t="s">
        <v>33</v>
      </c>
      <c r="I1" s="50" t="s">
        <v>116</v>
      </c>
      <c r="J1" s="50"/>
      <c r="K1"/>
      <c r="L1"/>
      <c r="M1"/>
      <c r="N1"/>
      <c r="O1"/>
    </row>
    <row r="2" spans="1:15" x14ac:dyDescent="0.2">
      <c r="A2" s="34">
        <v>39063</v>
      </c>
      <c r="B2" s="35" t="s">
        <v>60</v>
      </c>
      <c r="C2" s="21" t="s">
        <v>61</v>
      </c>
      <c r="D2" s="21" t="s">
        <v>62</v>
      </c>
      <c r="E2" s="36" t="s">
        <v>63</v>
      </c>
      <c r="F2" s="37">
        <v>200</v>
      </c>
      <c r="G2" s="38">
        <v>39072</v>
      </c>
    </row>
    <row r="3" spans="1:15" x14ac:dyDescent="0.2">
      <c r="A3" s="34">
        <v>39078</v>
      </c>
      <c r="B3" s="35" t="s">
        <v>73</v>
      </c>
      <c r="C3" s="21" t="s">
        <v>74</v>
      </c>
      <c r="D3" s="21" t="s">
        <v>75</v>
      </c>
      <c r="E3" s="36" t="s">
        <v>76</v>
      </c>
      <c r="F3" s="37">
        <v>25</v>
      </c>
      <c r="G3" s="38">
        <v>39081</v>
      </c>
      <c r="I3" s="10" t="s">
        <v>113</v>
      </c>
      <c r="J3" s="11"/>
    </row>
    <row r="4" spans="1:15" x14ac:dyDescent="0.2">
      <c r="A4" s="34">
        <v>39065</v>
      </c>
      <c r="B4" s="35" t="s">
        <v>84</v>
      </c>
      <c r="C4" s="21" t="s">
        <v>85</v>
      </c>
      <c r="D4" s="21" t="s">
        <v>86</v>
      </c>
      <c r="E4" s="36" t="s">
        <v>76</v>
      </c>
      <c r="F4" s="37">
        <v>80</v>
      </c>
      <c r="G4" s="38">
        <v>39070</v>
      </c>
      <c r="I4" s="10" t="s">
        <v>31</v>
      </c>
      <c r="J4" s="11" t="s">
        <v>108</v>
      </c>
    </row>
    <row r="5" spans="1:15" x14ac:dyDescent="0.2">
      <c r="A5" s="34">
        <v>39050</v>
      </c>
      <c r="B5" s="35">
        <v>688</v>
      </c>
      <c r="C5" s="21" t="s">
        <v>34</v>
      </c>
      <c r="D5" s="21" t="s">
        <v>35</v>
      </c>
      <c r="E5" s="36" t="s">
        <v>36</v>
      </c>
      <c r="F5" s="37">
        <v>50</v>
      </c>
      <c r="G5" s="38">
        <v>39052</v>
      </c>
      <c r="I5" s="12" t="s">
        <v>54</v>
      </c>
      <c r="J5" s="16">
        <v>55</v>
      </c>
    </row>
    <row r="6" spans="1:15" x14ac:dyDescent="0.2">
      <c r="A6" s="34">
        <v>39064</v>
      </c>
      <c r="B6" s="35" t="s">
        <v>87</v>
      </c>
      <c r="C6" s="21" t="s">
        <v>88</v>
      </c>
      <c r="D6" s="21" t="s">
        <v>90</v>
      </c>
      <c r="E6" s="36" t="s">
        <v>36</v>
      </c>
      <c r="F6" s="37">
        <v>150</v>
      </c>
      <c r="G6" s="38">
        <v>39074</v>
      </c>
      <c r="I6" s="13" t="s">
        <v>97</v>
      </c>
      <c r="J6" s="17">
        <v>60</v>
      </c>
    </row>
    <row r="7" spans="1:15" x14ac:dyDescent="0.2">
      <c r="A7" s="34">
        <v>39078</v>
      </c>
      <c r="B7" s="35" t="s">
        <v>98</v>
      </c>
      <c r="C7" s="21" t="s">
        <v>99</v>
      </c>
      <c r="D7" s="21" t="s">
        <v>100</v>
      </c>
      <c r="E7" s="36" t="s">
        <v>36</v>
      </c>
      <c r="F7" s="37">
        <v>100</v>
      </c>
      <c r="G7" s="38">
        <v>39080</v>
      </c>
      <c r="I7" s="13" t="s">
        <v>56</v>
      </c>
      <c r="J7" s="17">
        <v>60</v>
      </c>
    </row>
    <row r="8" spans="1:15" x14ac:dyDescent="0.2">
      <c r="A8" s="34">
        <v>39057</v>
      </c>
      <c r="B8" s="35" t="s">
        <v>51</v>
      </c>
      <c r="C8" s="21" t="s">
        <v>52</v>
      </c>
      <c r="D8" s="21" t="s">
        <v>53</v>
      </c>
      <c r="E8" s="36" t="s">
        <v>56</v>
      </c>
      <c r="F8" s="37">
        <v>60</v>
      </c>
      <c r="G8" s="38">
        <v>39070</v>
      </c>
      <c r="I8" s="13" t="s">
        <v>76</v>
      </c>
      <c r="J8" s="17">
        <v>105</v>
      </c>
    </row>
    <row r="9" spans="1:15" x14ac:dyDescent="0.2">
      <c r="A9" s="34">
        <v>39054</v>
      </c>
      <c r="B9" s="35" t="s">
        <v>94</v>
      </c>
      <c r="C9" s="21" t="s">
        <v>95</v>
      </c>
      <c r="D9" s="21" t="s">
        <v>96</v>
      </c>
      <c r="E9" s="36" t="s">
        <v>97</v>
      </c>
      <c r="F9" s="37">
        <v>60</v>
      </c>
      <c r="G9" s="38">
        <v>39064</v>
      </c>
      <c r="I9" s="13" t="s">
        <v>80</v>
      </c>
      <c r="J9" s="17">
        <v>180</v>
      </c>
    </row>
    <row r="10" spans="1:15" x14ac:dyDescent="0.2">
      <c r="A10" s="34">
        <v>39053</v>
      </c>
      <c r="B10" s="35" t="s">
        <v>51</v>
      </c>
      <c r="C10" s="21" t="s">
        <v>52</v>
      </c>
      <c r="D10" s="21" t="s">
        <v>53</v>
      </c>
      <c r="E10" s="36" t="s">
        <v>55</v>
      </c>
      <c r="F10" s="37">
        <v>75</v>
      </c>
      <c r="G10" s="38">
        <v>39055</v>
      </c>
      <c r="I10" s="13" t="s">
        <v>63</v>
      </c>
      <c r="J10" s="17">
        <v>200</v>
      </c>
    </row>
    <row r="11" spans="1:15" x14ac:dyDescent="0.2">
      <c r="A11" s="34">
        <v>39067</v>
      </c>
      <c r="B11" s="35" t="s">
        <v>57</v>
      </c>
      <c r="C11" s="21" t="s">
        <v>58</v>
      </c>
      <c r="D11" s="21" t="s">
        <v>59</v>
      </c>
      <c r="E11" s="36" t="s">
        <v>55</v>
      </c>
      <c r="F11" s="37">
        <v>130</v>
      </c>
      <c r="G11" s="38">
        <v>39072</v>
      </c>
      <c r="I11" s="13" t="s">
        <v>70</v>
      </c>
      <c r="J11" s="17">
        <v>240</v>
      </c>
    </row>
    <row r="12" spans="1:15" x14ac:dyDescent="0.2">
      <c r="A12" s="34">
        <v>39067</v>
      </c>
      <c r="B12" s="35" t="s">
        <v>64</v>
      </c>
      <c r="C12" s="21" t="s">
        <v>65</v>
      </c>
      <c r="D12" s="21" t="s">
        <v>66</v>
      </c>
      <c r="E12" s="36" t="s">
        <v>55</v>
      </c>
      <c r="F12" s="37">
        <v>225</v>
      </c>
      <c r="G12" s="38">
        <v>39080</v>
      </c>
      <c r="I12" s="13" t="s">
        <v>40</v>
      </c>
      <c r="J12" s="17">
        <v>300</v>
      </c>
    </row>
    <row r="13" spans="1:15" x14ac:dyDescent="0.2">
      <c r="A13" s="34">
        <v>39053</v>
      </c>
      <c r="B13" s="35" t="s">
        <v>67</v>
      </c>
      <c r="C13" s="21" t="s">
        <v>68</v>
      </c>
      <c r="D13" s="21" t="s">
        <v>69</v>
      </c>
      <c r="E13" s="36" t="s">
        <v>70</v>
      </c>
      <c r="F13" s="37">
        <v>125</v>
      </c>
      <c r="G13" s="38">
        <v>39077</v>
      </c>
      <c r="I13" s="13" t="s">
        <v>36</v>
      </c>
      <c r="J13" s="17">
        <v>300</v>
      </c>
    </row>
    <row r="14" spans="1:15" x14ac:dyDescent="0.2">
      <c r="A14" s="34">
        <v>39071</v>
      </c>
      <c r="B14" s="35" t="s">
        <v>81</v>
      </c>
      <c r="C14" s="21" t="s">
        <v>82</v>
      </c>
      <c r="D14" s="21" t="s">
        <v>83</v>
      </c>
      <c r="E14" s="36" t="s">
        <v>70</v>
      </c>
      <c r="F14" s="37">
        <v>115</v>
      </c>
      <c r="G14" s="38">
        <v>39073</v>
      </c>
      <c r="I14" s="13" t="s">
        <v>55</v>
      </c>
      <c r="J14" s="17">
        <v>430</v>
      </c>
    </row>
    <row r="15" spans="1:15" x14ac:dyDescent="0.2">
      <c r="A15" s="34">
        <v>39056</v>
      </c>
      <c r="B15" s="35" t="s">
        <v>37</v>
      </c>
      <c r="C15" s="21" t="s">
        <v>38</v>
      </c>
      <c r="D15" s="21" t="s">
        <v>39</v>
      </c>
      <c r="E15" s="36" t="s">
        <v>40</v>
      </c>
      <c r="F15" s="37">
        <v>100</v>
      </c>
      <c r="G15" s="38">
        <v>39057</v>
      </c>
      <c r="I15" s="13" t="s">
        <v>47</v>
      </c>
      <c r="J15" s="17">
        <v>450</v>
      </c>
    </row>
    <row r="16" spans="1:15" x14ac:dyDescent="0.2">
      <c r="A16" s="34">
        <v>39060</v>
      </c>
      <c r="B16" s="35" t="s">
        <v>41</v>
      </c>
      <c r="C16" s="21" t="s">
        <v>42</v>
      </c>
      <c r="D16" s="21" t="s">
        <v>43</v>
      </c>
      <c r="E16" s="36" t="s">
        <v>40</v>
      </c>
      <c r="F16" s="37">
        <v>100</v>
      </c>
      <c r="G16" s="38">
        <v>39069</v>
      </c>
      <c r="I16" s="14" t="s">
        <v>107</v>
      </c>
      <c r="J16" s="18">
        <v>2380</v>
      </c>
    </row>
    <row r="17" spans="1:10" x14ac:dyDescent="0.2">
      <c r="A17" s="34">
        <v>39068</v>
      </c>
      <c r="B17" s="35" t="s">
        <v>71</v>
      </c>
      <c r="C17" s="21" t="s">
        <v>72</v>
      </c>
      <c r="D17" s="21" t="s">
        <v>59</v>
      </c>
      <c r="E17" s="36" t="s">
        <v>40</v>
      </c>
      <c r="F17" s="37">
        <v>50</v>
      </c>
      <c r="G17" s="38">
        <v>39073</v>
      </c>
    </row>
    <row r="18" spans="1:10" x14ac:dyDescent="0.2">
      <c r="A18" s="34">
        <v>39057</v>
      </c>
      <c r="B18" s="35" t="s">
        <v>87</v>
      </c>
      <c r="C18" s="21" t="s">
        <v>88</v>
      </c>
      <c r="D18" s="21" t="s">
        <v>89</v>
      </c>
      <c r="E18" s="36" t="s">
        <v>40</v>
      </c>
      <c r="F18" s="37">
        <v>50</v>
      </c>
      <c r="G18" s="38">
        <v>39070</v>
      </c>
    </row>
    <row r="19" spans="1:10" x14ac:dyDescent="0.2">
      <c r="A19" s="34">
        <v>39061</v>
      </c>
      <c r="B19" s="35" t="s">
        <v>77</v>
      </c>
      <c r="C19" s="21" t="s">
        <v>78</v>
      </c>
      <c r="D19" s="21" t="s">
        <v>79</v>
      </c>
      <c r="E19" s="36" t="s">
        <v>80</v>
      </c>
      <c r="F19" s="37">
        <v>180</v>
      </c>
      <c r="G19" s="38">
        <v>39065</v>
      </c>
      <c r="I19" s="51" t="s">
        <v>117</v>
      </c>
      <c r="J19" s="25"/>
    </row>
    <row r="20" spans="1:10" x14ac:dyDescent="0.2">
      <c r="A20" s="34">
        <v>39056</v>
      </c>
      <c r="B20" s="35" t="s">
        <v>44</v>
      </c>
      <c r="C20" s="21" t="s">
        <v>45</v>
      </c>
      <c r="D20" s="21" t="s">
        <v>46</v>
      </c>
      <c r="E20" s="36" t="s">
        <v>47</v>
      </c>
      <c r="F20" s="37">
        <v>25</v>
      </c>
      <c r="G20" s="38">
        <v>39057</v>
      </c>
      <c r="I20" s="52"/>
      <c r="J20" s="27">
        <f>COUNT(J5:J15)</f>
        <v>11</v>
      </c>
    </row>
    <row r="21" spans="1:10" x14ac:dyDescent="0.2">
      <c r="A21" s="34">
        <v>39054</v>
      </c>
      <c r="B21" s="35" t="s">
        <v>48</v>
      </c>
      <c r="C21" s="21" t="s">
        <v>49</v>
      </c>
      <c r="D21" s="21" t="s">
        <v>50</v>
      </c>
      <c r="E21" s="36" t="s">
        <v>47</v>
      </c>
      <c r="F21" s="37">
        <v>250</v>
      </c>
      <c r="G21" s="38">
        <v>39061</v>
      </c>
      <c r="I21" s="53"/>
      <c r="J21" s="26"/>
    </row>
    <row r="22" spans="1:10" x14ac:dyDescent="0.2">
      <c r="A22" s="34">
        <v>39055</v>
      </c>
      <c r="B22" s="35" t="s">
        <v>67</v>
      </c>
      <c r="C22" s="21" t="s">
        <v>68</v>
      </c>
      <c r="D22" s="21" t="s">
        <v>69</v>
      </c>
      <c r="E22" s="36" t="s">
        <v>47</v>
      </c>
      <c r="F22" s="37">
        <v>125</v>
      </c>
      <c r="G22" s="38">
        <v>39061</v>
      </c>
    </row>
    <row r="23" spans="1:10" x14ac:dyDescent="0.2">
      <c r="A23" s="34">
        <v>39057</v>
      </c>
      <c r="B23" s="35" t="s">
        <v>91</v>
      </c>
      <c r="C23" s="21" t="s">
        <v>92</v>
      </c>
      <c r="D23" s="21" t="s">
        <v>93</v>
      </c>
      <c r="E23" s="36" t="s">
        <v>47</v>
      </c>
      <c r="F23" s="37">
        <v>50</v>
      </c>
      <c r="G23" s="38">
        <v>39065</v>
      </c>
    </row>
    <row r="24" spans="1:10" x14ac:dyDescent="0.2">
      <c r="A24" s="34">
        <v>39054</v>
      </c>
      <c r="B24" s="35" t="s">
        <v>51</v>
      </c>
      <c r="C24" s="21" t="s">
        <v>52</v>
      </c>
      <c r="D24" s="21" t="s">
        <v>53</v>
      </c>
      <c r="E24" s="36" t="s">
        <v>54</v>
      </c>
      <c r="F24" s="37">
        <v>20</v>
      </c>
      <c r="G24" s="38">
        <v>39056</v>
      </c>
    </row>
    <row r="25" spans="1:10" x14ac:dyDescent="0.2">
      <c r="A25" s="39">
        <v>39063</v>
      </c>
      <c r="B25" s="40" t="s">
        <v>84</v>
      </c>
      <c r="C25" s="41" t="s">
        <v>85</v>
      </c>
      <c r="D25" s="41" t="s">
        <v>86</v>
      </c>
      <c r="E25" s="42" t="s">
        <v>54</v>
      </c>
      <c r="F25" s="43">
        <v>35</v>
      </c>
      <c r="G25" s="44">
        <v>39066</v>
      </c>
    </row>
    <row r="27" spans="1:10" ht="13.5" thickBot="1" x14ac:dyDescent="0.25"/>
    <row r="28" spans="1:10" ht="12.75" customHeight="1" x14ac:dyDescent="0.2">
      <c r="A28" s="54" t="s">
        <v>118</v>
      </c>
      <c r="B28" s="55"/>
      <c r="C28" s="55"/>
      <c r="D28" s="55"/>
      <c r="E28" s="55"/>
      <c r="F28" s="55"/>
      <c r="G28" s="56"/>
    </row>
    <row r="29" spans="1:10" x14ac:dyDescent="0.2">
      <c r="A29" s="57"/>
      <c r="B29" s="58"/>
      <c r="C29" s="58"/>
      <c r="D29" s="58"/>
      <c r="E29" s="58"/>
      <c r="F29" s="58"/>
      <c r="G29" s="59"/>
    </row>
    <row r="30" spans="1:10" x14ac:dyDescent="0.2">
      <c r="A30" s="57"/>
      <c r="B30" s="58"/>
      <c r="C30" s="58"/>
      <c r="D30" s="58"/>
      <c r="E30" s="58"/>
      <c r="F30" s="58"/>
      <c r="G30" s="59"/>
    </row>
    <row r="31" spans="1:10" x14ac:dyDescent="0.2">
      <c r="A31" s="57"/>
      <c r="B31" s="58"/>
      <c r="C31" s="58"/>
      <c r="D31" s="58"/>
      <c r="E31" s="58"/>
      <c r="F31" s="58"/>
      <c r="G31" s="59"/>
    </row>
    <row r="32" spans="1:10" x14ac:dyDescent="0.2">
      <c r="A32" s="57"/>
      <c r="B32" s="58"/>
      <c r="C32" s="58"/>
      <c r="D32" s="58"/>
      <c r="E32" s="58"/>
      <c r="F32" s="58"/>
      <c r="G32" s="59"/>
    </row>
    <row r="33" spans="1:7" ht="13.5" thickBot="1" x14ac:dyDescent="0.25">
      <c r="A33" s="60"/>
      <c r="B33" s="61"/>
      <c r="C33" s="61"/>
      <c r="D33" s="61"/>
      <c r="E33" s="61"/>
      <c r="F33" s="61"/>
      <c r="G33" s="62"/>
    </row>
    <row r="34" spans="1:7" x14ac:dyDescent="0.2">
      <c r="A34" s="23"/>
      <c r="B34" s="23"/>
    </row>
    <row r="35" spans="1:7" x14ac:dyDescent="0.2">
      <c r="A35" s="23"/>
      <c r="B35" s="23"/>
    </row>
    <row r="36" spans="1:7" x14ac:dyDescent="0.2">
      <c r="A36" s="46" t="s">
        <v>121</v>
      </c>
      <c r="B36" s="46"/>
      <c r="C36" s="46"/>
      <c r="D36" s="46"/>
    </row>
    <row r="37" spans="1:7" x14ac:dyDescent="0.2">
      <c r="A37" s="23"/>
      <c r="B37" s="23"/>
    </row>
    <row r="38" spans="1:7" x14ac:dyDescent="0.2">
      <c r="A38" s="23"/>
      <c r="B38" s="23"/>
    </row>
  </sheetData>
  <sortState ref="A2:G25">
    <sortCondition ref="E2:E25"/>
    <sortCondition ref="C2:C25"/>
  </sortState>
  <mergeCells count="4">
    <mergeCell ref="I1:J1"/>
    <mergeCell ref="I19:I21"/>
    <mergeCell ref="A28:G33"/>
    <mergeCell ref="A36:D36"/>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0" zoomScaleNormal="80" workbookViewId="0">
      <selection activeCell="A32" sqref="A32:D32"/>
    </sheetView>
  </sheetViews>
  <sheetFormatPr defaultRowHeight="12.75" x14ac:dyDescent="0.2"/>
  <cols>
    <col min="1" max="1" width="11.42578125" bestFit="1" customWidth="1"/>
    <col min="2" max="2" width="13.140625" bestFit="1" customWidth="1"/>
    <col min="3" max="3" width="11.5703125" bestFit="1" customWidth="1"/>
    <col min="4" max="4" width="11.7109375" customWidth="1"/>
    <col min="5" max="5" width="22.42578125" customWidth="1"/>
    <col min="6" max="6" width="10.5703125" bestFit="1" customWidth="1"/>
    <col min="7" max="7" width="15" bestFit="1" customWidth="1"/>
    <col min="9" max="9" width="18.140625" customWidth="1"/>
    <col min="10" max="10" width="17.7109375" style="4" customWidth="1"/>
    <col min="11" max="11" width="5.5703125" customWidth="1"/>
    <col min="12" max="28" width="13.140625" bestFit="1" customWidth="1"/>
    <col min="29" max="29" width="11.28515625" bestFit="1" customWidth="1"/>
  </cols>
  <sheetData>
    <row r="1" spans="1:10" s="24" customFormat="1" ht="30" customHeight="1" x14ac:dyDescent="0.2">
      <c r="A1" s="30" t="s">
        <v>27</v>
      </c>
      <c r="B1" s="31" t="s">
        <v>28</v>
      </c>
      <c r="C1" s="31" t="s">
        <v>29</v>
      </c>
      <c r="D1" s="31" t="s">
        <v>30</v>
      </c>
      <c r="E1" s="31" t="s">
        <v>31</v>
      </c>
      <c r="F1" s="32" t="s">
        <v>32</v>
      </c>
      <c r="G1" s="33" t="s">
        <v>33</v>
      </c>
      <c r="I1" s="63" t="s">
        <v>114</v>
      </c>
      <c r="J1" s="63"/>
    </row>
    <row r="2" spans="1:10" x14ac:dyDescent="0.2">
      <c r="A2" s="34">
        <v>39050</v>
      </c>
      <c r="B2" s="35">
        <v>688</v>
      </c>
      <c r="C2" s="21" t="s">
        <v>34</v>
      </c>
      <c r="D2" s="21" t="s">
        <v>35</v>
      </c>
      <c r="E2" s="36" t="s">
        <v>36</v>
      </c>
      <c r="F2" s="37">
        <v>50</v>
      </c>
      <c r="G2" s="38">
        <v>39052</v>
      </c>
      <c r="I2" s="64"/>
      <c r="J2" s="64"/>
    </row>
    <row r="3" spans="1:10" x14ac:dyDescent="0.2">
      <c r="A3" s="34">
        <v>39056</v>
      </c>
      <c r="B3" s="35" t="s">
        <v>37</v>
      </c>
      <c r="C3" s="21" t="s">
        <v>38</v>
      </c>
      <c r="D3" s="21" t="s">
        <v>39</v>
      </c>
      <c r="E3" s="36" t="s">
        <v>40</v>
      </c>
      <c r="F3" s="37">
        <v>100</v>
      </c>
      <c r="G3" s="38">
        <v>39057</v>
      </c>
      <c r="I3" s="10" t="s">
        <v>113</v>
      </c>
      <c r="J3" s="16"/>
    </row>
    <row r="4" spans="1:10" x14ac:dyDescent="0.2">
      <c r="A4" s="34">
        <v>39060</v>
      </c>
      <c r="B4" s="35" t="s">
        <v>41</v>
      </c>
      <c r="C4" s="21" t="s">
        <v>42</v>
      </c>
      <c r="D4" s="21" t="s">
        <v>43</v>
      </c>
      <c r="E4" s="36" t="s">
        <v>40</v>
      </c>
      <c r="F4" s="37">
        <v>100</v>
      </c>
      <c r="G4" s="38">
        <v>39069</v>
      </c>
      <c r="I4" s="10" t="s">
        <v>29</v>
      </c>
      <c r="J4" s="16" t="s">
        <v>108</v>
      </c>
    </row>
    <row r="5" spans="1:10" x14ac:dyDescent="0.2">
      <c r="A5" s="34">
        <v>39056</v>
      </c>
      <c r="B5" s="35" t="s">
        <v>44</v>
      </c>
      <c r="C5" s="21" t="s">
        <v>45</v>
      </c>
      <c r="D5" s="21" t="s">
        <v>46</v>
      </c>
      <c r="E5" s="36" t="s">
        <v>47</v>
      </c>
      <c r="F5" s="37">
        <v>25</v>
      </c>
      <c r="G5" s="38">
        <v>39057</v>
      </c>
      <c r="I5" s="12" t="s">
        <v>34</v>
      </c>
      <c r="J5" s="16">
        <v>50</v>
      </c>
    </row>
    <row r="6" spans="1:10" x14ac:dyDescent="0.2">
      <c r="A6" s="34">
        <v>39054</v>
      </c>
      <c r="B6" s="35" t="s">
        <v>48</v>
      </c>
      <c r="C6" s="21" t="s">
        <v>49</v>
      </c>
      <c r="D6" s="21" t="s">
        <v>50</v>
      </c>
      <c r="E6" s="36" t="s">
        <v>47</v>
      </c>
      <c r="F6" s="37">
        <v>250</v>
      </c>
      <c r="G6" s="38">
        <v>39061</v>
      </c>
      <c r="I6" s="13" t="s">
        <v>38</v>
      </c>
      <c r="J6" s="17">
        <v>100</v>
      </c>
    </row>
    <row r="7" spans="1:10" x14ac:dyDescent="0.2">
      <c r="A7" s="34">
        <v>39054</v>
      </c>
      <c r="B7" s="35" t="s">
        <v>51</v>
      </c>
      <c r="C7" s="21" t="s">
        <v>52</v>
      </c>
      <c r="D7" s="21" t="s">
        <v>53</v>
      </c>
      <c r="E7" s="36" t="s">
        <v>54</v>
      </c>
      <c r="F7" s="37">
        <v>20</v>
      </c>
      <c r="G7" s="38">
        <v>39056</v>
      </c>
      <c r="I7" s="13" t="s">
        <v>42</v>
      </c>
      <c r="J7" s="17">
        <v>100</v>
      </c>
    </row>
    <row r="8" spans="1:10" x14ac:dyDescent="0.2">
      <c r="A8" s="34">
        <v>39053</v>
      </c>
      <c r="B8" s="35" t="s">
        <v>51</v>
      </c>
      <c r="C8" s="21" t="s">
        <v>52</v>
      </c>
      <c r="D8" s="21" t="s">
        <v>53</v>
      </c>
      <c r="E8" s="36" t="s">
        <v>55</v>
      </c>
      <c r="F8" s="37">
        <v>75</v>
      </c>
      <c r="G8" s="38">
        <v>39055</v>
      </c>
      <c r="I8" s="13" t="s">
        <v>45</v>
      </c>
      <c r="J8" s="17">
        <v>25</v>
      </c>
    </row>
    <row r="9" spans="1:10" x14ac:dyDescent="0.2">
      <c r="A9" s="34">
        <v>39057</v>
      </c>
      <c r="B9" s="35" t="s">
        <v>51</v>
      </c>
      <c r="C9" s="21" t="s">
        <v>52</v>
      </c>
      <c r="D9" s="21" t="s">
        <v>53</v>
      </c>
      <c r="E9" s="36" t="s">
        <v>56</v>
      </c>
      <c r="F9" s="37">
        <v>60</v>
      </c>
      <c r="G9" s="38">
        <v>39070</v>
      </c>
      <c r="I9" s="13" t="s">
        <v>49</v>
      </c>
      <c r="J9" s="17">
        <v>250</v>
      </c>
    </row>
    <row r="10" spans="1:10" x14ac:dyDescent="0.2">
      <c r="A10" s="34">
        <v>39067</v>
      </c>
      <c r="B10" s="35" t="s">
        <v>57</v>
      </c>
      <c r="C10" s="21" t="s">
        <v>58</v>
      </c>
      <c r="D10" s="21" t="s">
        <v>59</v>
      </c>
      <c r="E10" s="36" t="s">
        <v>55</v>
      </c>
      <c r="F10" s="37">
        <v>130</v>
      </c>
      <c r="G10" s="38">
        <v>39072</v>
      </c>
      <c r="I10" s="13" t="s">
        <v>52</v>
      </c>
      <c r="J10" s="17">
        <v>155</v>
      </c>
    </row>
    <row r="11" spans="1:10" x14ac:dyDescent="0.2">
      <c r="A11" s="34">
        <v>39063</v>
      </c>
      <c r="B11" s="35" t="s">
        <v>60</v>
      </c>
      <c r="C11" s="21" t="s">
        <v>61</v>
      </c>
      <c r="D11" s="21" t="s">
        <v>62</v>
      </c>
      <c r="E11" s="36" t="s">
        <v>63</v>
      </c>
      <c r="F11" s="37">
        <v>200</v>
      </c>
      <c r="G11" s="38">
        <v>39072</v>
      </c>
      <c r="I11" s="13" t="s">
        <v>58</v>
      </c>
      <c r="J11" s="17">
        <v>130</v>
      </c>
    </row>
    <row r="12" spans="1:10" x14ac:dyDescent="0.2">
      <c r="A12" s="34">
        <v>39067</v>
      </c>
      <c r="B12" s="35" t="s">
        <v>64</v>
      </c>
      <c r="C12" s="21" t="s">
        <v>65</v>
      </c>
      <c r="D12" s="21" t="s">
        <v>66</v>
      </c>
      <c r="E12" s="36" t="s">
        <v>55</v>
      </c>
      <c r="F12" s="37">
        <v>225</v>
      </c>
      <c r="G12" s="38">
        <v>39080</v>
      </c>
      <c r="I12" s="13" t="s">
        <v>61</v>
      </c>
      <c r="J12" s="17">
        <v>200</v>
      </c>
    </row>
    <row r="13" spans="1:10" x14ac:dyDescent="0.2">
      <c r="A13" s="34">
        <v>39055</v>
      </c>
      <c r="B13" s="35" t="s">
        <v>67</v>
      </c>
      <c r="C13" s="21" t="s">
        <v>68</v>
      </c>
      <c r="D13" s="21" t="s">
        <v>69</v>
      </c>
      <c r="E13" s="36" t="s">
        <v>47</v>
      </c>
      <c r="F13" s="37">
        <v>125</v>
      </c>
      <c r="G13" s="38">
        <v>39061</v>
      </c>
      <c r="I13" s="13" t="s">
        <v>65</v>
      </c>
      <c r="J13" s="17">
        <v>225</v>
      </c>
    </row>
    <row r="14" spans="1:10" x14ac:dyDescent="0.2">
      <c r="A14" s="34">
        <v>39053</v>
      </c>
      <c r="B14" s="35" t="s">
        <v>67</v>
      </c>
      <c r="C14" s="21" t="s">
        <v>68</v>
      </c>
      <c r="D14" s="21" t="s">
        <v>69</v>
      </c>
      <c r="E14" s="36" t="s">
        <v>70</v>
      </c>
      <c r="F14" s="37">
        <v>125</v>
      </c>
      <c r="G14" s="38">
        <v>39077</v>
      </c>
      <c r="I14" s="13" t="s">
        <v>68</v>
      </c>
      <c r="J14" s="17">
        <v>250</v>
      </c>
    </row>
    <row r="15" spans="1:10" x14ac:dyDescent="0.2">
      <c r="A15" s="34">
        <v>39068</v>
      </c>
      <c r="B15" s="35" t="s">
        <v>71</v>
      </c>
      <c r="C15" s="21" t="s">
        <v>72</v>
      </c>
      <c r="D15" s="21" t="s">
        <v>59</v>
      </c>
      <c r="E15" s="36" t="s">
        <v>40</v>
      </c>
      <c r="F15" s="37">
        <v>50</v>
      </c>
      <c r="G15" s="38">
        <v>39073</v>
      </c>
      <c r="I15" s="13" t="s">
        <v>72</v>
      </c>
      <c r="J15" s="17">
        <v>50</v>
      </c>
    </row>
    <row r="16" spans="1:10" x14ac:dyDescent="0.2">
      <c r="A16" s="34">
        <v>39078</v>
      </c>
      <c r="B16" s="35" t="s">
        <v>73</v>
      </c>
      <c r="C16" s="21" t="s">
        <v>74</v>
      </c>
      <c r="D16" s="21" t="s">
        <v>75</v>
      </c>
      <c r="E16" s="36" t="s">
        <v>76</v>
      </c>
      <c r="F16" s="37">
        <v>25</v>
      </c>
      <c r="G16" s="38">
        <v>39081</v>
      </c>
      <c r="I16" s="13" t="s">
        <v>74</v>
      </c>
      <c r="J16" s="17">
        <v>25</v>
      </c>
    </row>
    <row r="17" spans="1:10" x14ac:dyDescent="0.2">
      <c r="A17" s="34">
        <v>39061</v>
      </c>
      <c r="B17" s="35" t="s">
        <v>77</v>
      </c>
      <c r="C17" s="21" t="s">
        <v>78</v>
      </c>
      <c r="D17" s="21" t="s">
        <v>79</v>
      </c>
      <c r="E17" s="36" t="s">
        <v>80</v>
      </c>
      <c r="F17" s="37">
        <v>180</v>
      </c>
      <c r="G17" s="38">
        <v>39065</v>
      </c>
      <c r="I17" s="13" t="s">
        <v>78</v>
      </c>
      <c r="J17" s="17">
        <v>180</v>
      </c>
    </row>
    <row r="18" spans="1:10" x14ac:dyDescent="0.2">
      <c r="A18" s="34">
        <v>39071</v>
      </c>
      <c r="B18" s="35" t="s">
        <v>81</v>
      </c>
      <c r="C18" s="21" t="s">
        <v>82</v>
      </c>
      <c r="D18" s="21" t="s">
        <v>83</v>
      </c>
      <c r="E18" s="36" t="s">
        <v>70</v>
      </c>
      <c r="F18" s="37">
        <v>115</v>
      </c>
      <c r="G18" s="38">
        <v>39073</v>
      </c>
      <c r="I18" s="13" t="s">
        <v>82</v>
      </c>
      <c r="J18" s="17">
        <v>115</v>
      </c>
    </row>
    <row r="19" spans="1:10" x14ac:dyDescent="0.2">
      <c r="A19" s="34">
        <v>39063</v>
      </c>
      <c r="B19" s="35" t="s">
        <v>84</v>
      </c>
      <c r="C19" s="21" t="s">
        <v>85</v>
      </c>
      <c r="D19" s="21" t="s">
        <v>86</v>
      </c>
      <c r="E19" s="36" t="s">
        <v>54</v>
      </c>
      <c r="F19" s="37">
        <v>35</v>
      </c>
      <c r="G19" s="38">
        <v>39066</v>
      </c>
      <c r="I19" s="13" t="s">
        <v>85</v>
      </c>
      <c r="J19" s="17">
        <v>115</v>
      </c>
    </row>
    <row r="20" spans="1:10" x14ac:dyDescent="0.2">
      <c r="A20" s="34">
        <v>39065</v>
      </c>
      <c r="B20" s="35" t="s">
        <v>84</v>
      </c>
      <c r="C20" s="21" t="s">
        <v>85</v>
      </c>
      <c r="D20" s="21" t="s">
        <v>86</v>
      </c>
      <c r="E20" s="36" t="s">
        <v>76</v>
      </c>
      <c r="F20" s="37">
        <v>80</v>
      </c>
      <c r="G20" s="38">
        <v>39070</v>
      </c>
      <c r="I20" s="13" t="s">
        <v>88</v>
      </c>
      <c r="J20" s="17">
        <v>200</v>
      </c>
    </row>
    <row r="21" spans="1:10" x14ac:dyDescent="0.2">
      <c r="A21" s="34">
        <v>39057</v>
      </c>
      <c r="B21" s="35" t="s">
        <v>87</v>
      </c>
      <c r="C21" s="21" t="s">
        <v>88</v>
      </c>
      <c r="D21" s="21" t="s">
        <v>89</v>
      </c>
      <c r="E21" s="36" t="s">
        <v>40</v>
      </c>
      <c r="F21" s="37">
        <v>50</v>
      </c>
      <c r="G21" s="38">
        <v>39070</v>
      </c>
      <c r="I21" s="13" t="s">
        <v>92</v>
      </c>
      <c r="J21" s="17">
        <v>50</v>
      </c>
    </row>
    <row r="22" spans="1:10" x14ac:dyDescent="0.2">
      <c r="A22" s="34">
        <v>39064</v>
      </c>
      <c r="B22" s="35" t="s">
        <v>87</v>
      </c>
      <c r="C22" s="21" t="s">
        <v>88</v>
      </c>
      <c r="D22" s="21" t="s">
        <v>90</v>
      </c>
      <c r="E22" s="36" t="s">
        <v>36</v>
      </c>
      <c r="F22" s="37">
        <v>150</v>
      </c>
      <c r="G22" s="38">
        <v>39074</v>
      </c>
      <c r="I22" s="13" t="s">
        <v>95</v>
      </c>
      <c r="J22" s="17">
        <v>60</v>
      </c>
    </row>
    <row r="23" spans="1:10" x14ac:dyDescent="0.2">
      <c r="A23" s="34">
        <v>39057</v>
      </c>
      <c r="B23" s="35" t="s">
        <v>91</v>
      </c>
      <c r="C23" s="21" t="s">
        <v>92</v>
      </c>
      <c r="D23" s="21" t="s">
        <v>93</v>
      </c>
      <c r="E23" s="36" t="s">
        <v>47</v>
      </c>
      <c r="F23" s="37">
        <v>50</v>
      </c>
      <c r="G23" s="38">
        <v>39065</v>
      </c>
      <c r="I23" s="13" t="s">
        <v>99</v>
      </c>
      <c r="J23" s="17">
        <v>100</v>
      </c>
    </row>
    <row r="24" spans="1:10" x14ac:dyDescent="0.2">
      <c r="A24" s="34">
        <v>39054</v>
      </c>
      <c r="B24" s="35" t="s">
        <v>94</v>
      </c>
      <c r="C24" s="21" t="s">
        <v>95</v>
      </c>
      <c r="D24" s="21" t="s">
        <v>96</v>
      </c>
      <c r="E24" s="36" t="s">
        <v>97</v>
      </c>
      <c r="F24" s="37">
        <v>60</v>
      </c>
      <c r="G24" s="38">
        <v>39064</v>
      </c>
      <c r="I24" s="14" t="s">
        <v>107</v>
      </c>
      <c r="J24" s="18">
        <v>2380</v>
      </c>
    </row>
    <row r="25" spans="1:10" x14ac:dyDescent="0.2">
      <c r="A25" s="39">
        <v>39078</v>
      </c>
      <c r="B25" s="40" t="s">
        <v>98</v>
      </c>
      <c r="C25" s="41" t="s">
        <v>99</v>
      </c>
      <c r="D25" s="41" t="s">
        <v>100</v>
      </c>
      <c r="E25" s="42" t="s">
        <v>36</v>
      </c>
      <c r="F25" s="43">
        <v>100</v>
      </c>
      <c r="G25" s="44">
        <v>39080</v>
      </c>
    </row>
    <row r="27" spans="1:10" ht="13.5" thickBot="1" x14ac:dyDescent="0.25">
      <c r="I27" s="51" t="s">
        <v>117</v>
      </c>
      <c r="J27" s="25"/>
    </row>
    <row r="28" spans="1:10" x14ac:dyDescent="0.2">
      <c r="A28" s="54" t="s">
        <v>119</v>
      </c>
      <c r="B28" s="55"/>
      <c r="C28" s="55"/>
      <c r="D28" s="55"/>
      <c r="E28" s="55"/>
      <c r="F28" s="55"/>
      <c r="G28" s="56"/>
      <c r="I28" s="52"/>
      <c r="J28" s="27">
        <f>COUNT(J5:J23)</f>
        <v>19</v>
      </c>
    </row>
    <row r="29" spans="1:10" ht="13.5" thickBot="1" x14ac:dyDescent="0.25">
      <c r="A29" s="60"/>
      <c r="B29" s="61"/>
      <c r="C29" s="61"/>
      <c r="D29" s="61"/>
      <c r="E29" s="61"/>
      <c r="F29" s="61"/>
      <c r="G29" s="62"/>
      <c r="I29" s="53"/>
      <c r="J29" s="26"/>
    </row>
    <row r="32" spans="1:10" x14ac:dyDescent="0.2">
      <c r="A32" s="46" t="s">
        <v>121</v>
      </c>
      <c r="B32" s="46"/>
      <c r="C32" s="46"/>
      <c r="D32" s="46"/>
    </row>
  </sheetData>
  <sortState ref="A2:G25">
    <sortCondition ref="C2:C25"/>
    <sortCondition ref="D2:D25"/>
  </sortState>
  <mergeCells count="4">
    <mergeCell ref="I1:J2"/>
    <mergeCell ref="A28:G29"/>
    <mergeCell ref="I27:I29"/>
    <mergeCell ref="A32:D32"/>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0" zoomScaleNormal="80" workbookViewId="0">
      <selection activeCell="L23" sqref="L23"/>
    </sheetView>
  </sheetViews>
  <sheetFormatPr defaultRowHeight="12.75" x14ac:dyDescent="0.2"/>
  <cols>
    <col min="1" max="1" width="11.42578125" bestFit="1" customWidth="1"/>
    <col min="2" max="2" width="13.140625" customWidth="1"/>
    <col min="3" max="3" width="11.5703125" bestFit="1" customWidth="1"/>
    <col min="4" max="4" width="11.7109375" customWidth="1"/>
    <col min="5" max="5" width="22.42578125" customWidth="1"/>
    <col min="6" max="6" width="10.5703125" style="4" bestFit="1" customWidth="1"/>
    <col min="7" max="7" width="15" bestFit="1" customWidth="1"/>
    <col min="9" max="9" width="19.5703125" customWidth="1"/>
    <col min="10" max="10" width="19.140625" style="4" customWidth="1"/>
  </cols>
  <sheetData>
    <row r="1" spans="1:10" s="24" customFormat="1" ht="24.75" customHeight="1" x14ac:dyDescent="0.2">
      <c r="A1" s="30" t="s">
        <v>27</v>
      </c>
      <c r="B1" s="31" t="s">
        <v>28</v>
      </c>
      <c r="C1" s="31" t="s">
        <v>29</v>
      </c>
      <c r="D1" s="31" t="s">
        <v>30</v>
      </c>
      <c r="E1" s="31" t="s">
        <v>31</v>
      </c>
      <c r="F1" s="45" t="s">
        <v>32</v>
      </c>
      <c r="G1" s="33" t="s">
        <v>33</v>
      </c>
      <c r="I1" s="63" t="s">
        <v>115</v>
      </c>
      <c r="J1" s="63"/>
    </row>
    <row r="2" spans="1:10" x14ac:dyDescent="0.2">
      <c r="A2" s="34">
        <v>39054</v>
      </c>
      <c r="B2" s="35" t="s">
        <v>51</v>
      </c>
      <c r="C2" s="21" t="s">
        <v>52</v>
      </c>
      <c r="D2" s="21" t="s">
        <v>53</v>
      </c>
      <c r="E2" s="36" t="s">
        <v>54</v>
      </c>
      <c r="F2" s="37">
        <v>20</v>
      </c>
      <c r="G2" s="38">
        <v>39056</v>
      </c>
      <c r="I2" s="64"/>
      <c r="J2" s="64"/>
    </row>
    <row r="3" spans="1:10" x14ac:dyDescent="0.2">
      <c r="A3" s="34">
        <v>39056</v>
      </c>
      <c r="B3" s="35" t="s">
        <v>44</v>
      </c>
      <c r="C3" s="21" t="s">
        <v>45</v>
      </c>
      <c r="D3" s="21" t="s">
        <v>46</v>
      </c>
      <c r="E3" s="36" t="s">
        <v>47</v>
      </c>
      <c r="F3" s="37">
        <v>25</v>
      </c>
      <c r="G3" s="38">
        <v>39057</v>
      </c>
      <c r="I3" s="10" t="s">
        <v>113</v>
      </c>
      <c r="J3" s="16"/>
    </row>
    <row r="4" spans="1:10" x14ac:dyDescent="0.2">
      <c r="A4" s="34">
        <v>39078</v>
      </c>
      <c r="B4" s="35" t="s">
        <v>73</v>
      </c>
      <c r="C4" s="21" t="s">
        <v>74</v>
      </c>
      <c r="D4" s="21" t="s">
        <v>75</v>
      </c>
      <c r="E4" s="36" t="s">
        <v>76</v>
      </c>
      <c r="F4" s="37">
        <v>25</v>
      </c>
      <c r="G4" s="38">
        <v>39081</v>
      </c>
      <c r="I4" s="10" t="s">
        <v>29</v>
      </c>
      <c r="J4" s="16" t="s">
        <v>108</v>
      </c>
    </row>
    <row r="5" spans="1:10" x14ac:dyDescent="0.2">
      <c r="A5" s="34">
        <v>39063</v>
      </c>
      <c r="B5" s="35" t="s">
        <v>84</v>
      </c>
      <c r="C5" s="21" t="s">
        <v>85</v>
      </c>
      <c r="D5" s="21" t="s">
        <v>86</v>
      </c>
      <c r="E5" s="36" t="s">
        <v>54</v>
      </c>
      <c r="F5" s="37">
        <v>35</v>
      </c>
      <c r="G5" s="38">
        <v>39066</v>
      </c>
      <c r="I5" s="12" t="s">
        <v>74</v>
      </c>
      <c r="J5" s="16">
        <v>25</v>
      </c>
    </row>
    <row r="6" spans="1:10" x14ac:dyDescent="0.2">
      <c r="A6" s="34">
        <v>39050</v>
      </c>
      <c r="B6" s="35">
        <v>688</v>
      </c>
      <c r="C6" s="21" t="s">
        <v>34</v>
      </c>
      <c r="D6" s="21" t="s">
        <v>35</v>
      </c>
      <c r="E6" s="36" t="s">
        <v>36</v>
      </c>
      <c r="F6" s="37">
        <v>50</v>
      </c>
      <c r="G6" s="38">
        <v>39052</v>
      </c>
      <c r="I6" s="13" t="s">
        <v>45</v>
      </c>
      <c r="J6" s="17">
        <v>25</v>
      </c>
    </row>
    <row r="7" spans="1:10" x14ac:dyDescent="0.2">
      <c r="A7" s="34">
        <v>39068</v>
      </c>
      <c r="B7" s="35" t="s">
        <v>71</v>
      </c>
      <c r="C7" s="21" t="s">
        <v>72</v>
      </c>
      <c r="D7" s="21" t="s">
        <v>59</v>
      </c>
      <c r="E7" s="36" t="s">
        <v>40</v>
      </c>
      <c r="F7" s="37">
        <v>50</v>
      </c>
      <c r="G7" s="38">
        <v>39073</v>
      </c>
      <c r="I7" s="13" t="s">
        <v>34</v>
      </c>
      <c r="J7" s="17">
        <v>50</v>
      </c>
    </row>
    <row r="8" spans="1:10" x14ac:dyDescent="0.2">
      <c r="A8" s="34">
        <v>39057</v>
      </c>
      <c r="B8" s="35" t="s">
        <v>87</v>
      </c>
      <c r="C8" s="21" t="s">
        <v>88</v>
      </c>
      <c r="D8" s="21" t="s">
        <v>89</v>
      </c>
      <c r="E8" s="36" t="s">
        <v>40</v>
      </c>
      <c r="F8" s="37">
        <v>50</v>
      </c>
      <c r="G8" s="38">
        <v>39070</v>
      </c>
      <c r="I8" s="13" t="s">
        <v>72</v>
      </c>
      <c r="J8" s="17">
        <v>50</v>
      </c>
    </row>
    <row r="9" spans="1:10" x14ac:dyDescent="0.2">
      <c r="A9" s="34">
        <v>39057</v>
      </c>
      <c r="B9" s="35" t="s">
        <v>91</v>
      </c>
      <c r="C9" s="21" t="s">
        <v>92</v>
      </c>
      <c r="D9" s="21" t="s">
        <v>93</v>
      </c>
      <c r="E9" s="36" t="s">
        <v>47</v>
      </c>
      <c r="F9" s="37">
        <v>50</v>
      </c>
      <c r="G9" s="38">
        <v>39065</v>
      </c>
      <c r="I9" s="13" t="s">
        <v>92</v>
      </c>
      <c r="J9" s="17">
        <v>50</v>
      </c>
    </row>
    <row r="10" spans="1:10" x14ac:dyDescent="0.2">
      <c r="A10" s="34">
        <v>39057</v>
      </c>
      <c r="B10" s="35" t="s">
        <v>51</v>
      </c>
      <c r="C10" s="21" t="s">
        <v>52</v>
      </c>
      <c r="D10" s="21" t="s">
        <v>53</v>
      </c>
      <c r="E10" s="36" t="s">
        <v>56</v>
      </c>
      <c r="F10" s="37">
        <v>60</v>
      </c>
      <c r="G10" s="38">
        <v>39070</v>
      </c>
      <c r="I10" s="13" t="s">
        <v>95</v>
      </c>
      <c r="J10" s="17">
        <v>60</v>
      </c>
    </row>
    <row r="11" spans="1:10" x14ac:dyDescent="0.2">
      <c r="A11" s="34">
        <v>39054</v>
      </c>
      <c r="B11" s="35" t="s">
        <v>94</v>
      </c>
      <c r="C11" s="21" t="s">
        <v>95</v>
      </c>
      <c r="D11" s="21" t="s">
        <v>96</v>
      </c>
      <c r="E11" s="36" t="s">
        <v>97</v>
      </c>
      <c r="F11" s="37">
        <v>60</v>
      </c>
      <c r="G11" s="38">
        <v>39064</v>
      </c>
      <c r="I11" s="13" t="s">
        <v>42</v>
      </c>
      <c r="J11" s="17">
        <v>100</v>
      </c>
    </row>
    <row r="12" spans="1:10" x14ac:dyDescent="0.2">
      <c r="A12" s="34">
        <v>39053</v>
      </c>
      <c r="B12" s="35" t="s">
        <v>51</v>
      </c>
      <c r="C12" s="21" t="s">
        <v>52</v>
      </c>
      <c r="D12" s="21" t="s">
        <v>53</v>
      </c>
      <c r="E12" s="36" t="s">
        <v>55</v>
      </c>
      <c r="F12" s="37">
        <v>75</v>
      </c>
      <c r="G12" s="38">
        <v>39055</v>
      </c>
      <c r="I12" s="13" t="s">
        <v>38</v>
      </c>
      <c r="J12" s="17">
        <v>100</v>
      </c>
    </row>
    <row r="13" spans="1:10" x14ac:dyDescent="0.2">
      <c r="A13" s="34">
        <v>39065</v>
      </c>
      <c r="B13" s="35" t="s">
        <v>84</v>
      </c>
      <c r="C13" s="21" t="s">
        <v>85</v>
      </c>
      <c r="D13" s="21" t="s">
        <v>86</v>
      </c>
      <c r="E13" s="36" t="s">
        <v>76</v>
      </c>
      <c r="F13" s="37">
        <v>80</v>
      </c>
      <c r="G13" s="38">
        <v>39070</v>
      </c>
      <c r="I13" s="13" t="s">
        <v>99</v>
      </c>
      <c r="J13" s="17">
        <v>100</v>
      </c>
    </row>
    <row r="14" spans="1:10" x14ac:dyDescent="0.2">
      <c r="A14" s="34">
        <v>39056</v>
      </c>
      <c r="B14" s="35" t="s">
        <v>37</v>
      </c>
      <c r="C14" s="21" t="s">
        <v>38</v>
      </c>
      <c r="D14" s="21" t="s">
        <v>39</v>
      </c>
      <c r="E14" s="36" t="s">
        <v>40</v>
      </c>
      <c r="F14" s="37">
        <v>100</v>
      </c>
      <c r="G14" s="38">
        <v>39057</v>
      </c>
      <c r="I14" s="13" t="s">
        <v>85</v>
      </c>
      <c r="J14" s="17">
        <v>115</v>
      </c>
    </row>
    <row r="15" spans="1:10" x14ac:dyDescent="0.2">
      <c r="A15" s="34">
        <v>39060</v>
      </c>
      <c r="B15" s="35" t="s">
        <v>41</v>
      </c>
      <c r="C15" s="21" t="s">
        <v>42</v>
      </c>
      <c r="D15" s="21" t="s">
        <v>43</v>
      </c>
      <c r="E15" s="36" t="s">
        <v>40</v>
      </c>
      <c r="F15" s="37">
        <v>100</v>
      </c>
      <c r="G15" s="38">
        <v>39069</v>
      </c>
      <c r="I15" s="13" t="s">
        <v>82</v>
      </c>
      <c r="J15" s="17">
        <v>115</v>
      </c>
    </row>
    <row r="16" spans="1:10" x14ac:dyDescent="0.2">
      <c r="A16" s="34">
        <v>39078</v>
      </c>
      <c r="B16" s="35" t="s">
        <v>98</v>
      </c>
      <c r="C16" s="21" t="s">
        <v>99</v>
      </c>
      <c r="D16" s="21" t="s">
        <v>100</v>
      </c>
      <c r="E16" s="36" t="s">
        <v>36</v>
      </c>
      <c r="F16" s="37">
        <v>100</v>
      </c>
      <c r="G16" s="38">
        <v>39080</v>
      </c>
      <c r="I16" s="13" t="s">
        <v>58</v>
      </c>
      <c r="J16" s="17">
        <v>130</v>
      </c>
    </row>
    <row r="17" spans="1:10" x14ac:dyDescent="0.2">
      <c r="A17" s="34">
        <v>39071</v>
      </c>
      <c r="B17" s="35" t="s">
        <v>81</v>
      </c>
      <c r="C17" s="21" t="s">
        <v>82</v>
      </c>
      <c r="D17" s="21" t="s">
        <v>83</v>
      </c>
      <c r="E17" s="36" t="s">
        <v>70</v>
      </c>
      <c r="F17" s="37">
        <v>115</v>
      </c>
      <c r="G17" s="38">
        <v>39073</v>
      </c>
      <c r="I17" s="13" t="s">
        <v>52</v>
      </c>
      <c r="J17" s="17">
        <v>155</v>
      </c>
    </row>
    <row r="18" spans="1:10" x14ac:dyDescent="0.2">
      <c r="A18" s="34">
        <v>39055</v>
      </c>
      <c r="B18" s="35" t="s">
        <v>67</v>
      </c>
      <c r="C18" s="21" t="s">
        <v>68</v>
      </c>
      <c r="D18" s="21" t="s">
        <v>69</v>
      </c>
      <c r="E18" s="36" t="s">
        <v>47</v>
      </c>
      <c r="F18" s="37">
        <v>125</v>
      </c>
      <c r="G18" s="38">
        <v>39061</v>
      </c>
      <c r="I18" s="13" t="s">
        <v>78</v>
      </c>
      <c r="J18" s="17">
        <v>180</v>
      </c>
    </row>
    <row r="19" spans="1:10" x14ac:dyDescent="0.2">
      <c r="A19" s="34">
        <v>39053</v>
      </c>
      <c r="B19" s="35" t="s">
        <v>67</v>
      </c>
      <c r="C19" s="21" t="s">
        <v>68</v>
      </c>
      <c r="D19" s="21" t="s">
        <v>69</v>
      </c>
      <c r="E19" s="36" t="s">
        <v>70</v>
      </c>
      <c r="F19" s="37">
        <v>125</v>
      </c>
      <c r="G19" s="38">
        <v>39077</v>
      </c>
      <c r="I19" s="13" t="s">
        <v>61</v>
      </c>
      <c r="J19" s="17">
        <v>200</v>
      </c>
    </row>
    <row r="20" spans="1:10" x14ac:dyDescent="0.2">
      <c r="A20" s="34">
        <v>39067</v>
      </c>
      <c r="B20" s="35" t="s">
        <v>57</v>
      </c>
      <c r="C20" s="21" t="s">
        <v>58</v>
      </c>
      <c r="D20" s="21" t="s">
        <v>59</v>
      </c>
      <c r="E20" s="36" t="s">
        <v>55</v>
      </c>
      <c r="F20" s="37">
        <v>130</v>
      </c>
      <c r="G20" s="38">
        <v>39072</v>
      </c>
      <c r="I20" s="13" t="s">
        <v>88</v>
      </c>
      <c r="J20" s="17">
        <v>200</v>
      </c>
    </row>
    <row r="21" spans="1:10" x14ac:dyDescent="0.2">
      <c r="A21" s="34">
        <v>39064</v>
      </c>
      <c r="B21" s="35" t="s">
        <v>87</v>
      </c>
      <c r="C21" s="21" t="s">
        <v>88</v>
      </c>
      <c r="D21" s="21" t="s">
        <v>90</v>
      </c>
      <c r="E21" s="36" t="s">
        <v>36</v>
      </c>
      <c r="F21" s="37">
        <v>150</v>
      </c>
      <c r="G21" s="38">
        <v>39074</v>
      </c>
      <c r="I21" s="13" t="s">
        <v>65</v>
      </c>
      <c r="J21" s="17">
        <v>225</v>
      </c>
    </row>
    <row r="22" spans="1:10" x14ac:dyDescent="0.2">
      <c r="A22" s="34">
        <v>39061</v>
      </c>
      <c r="B22" s="35" t="s">
        <v>77</v>
      </c>
      <c r="C22" s="21" t="s">
        <v>78</v>
      </c>
      <c r="D22" s="21" t="s">
        <v>79</v>
      </c>
      <c r="E22" s="36" t="s">
        <v>80</v>
      </c>
      <c r="F22" s="37">
        <v>180</v>
      </c>
      <c r="G22" s="38">
        <v>39065</v>
      </c>
      <c r="I22" s="13" t="s">
        <v>68</v>
      </c>
      <c r="J22" s="17">
        <v>250</v>
      </c>
    </row>
    <row r="23" spans="1:10" x14ac:dyDescent="0.2">
      <c r="A23" s="34">
        <v>39063</v>
      </c>
      <c r="B23" s="35" t="s">
        <v>60</v>
      </c>
      <c r="C23" s="21" t="s">
        <v>61</v>
      </c>
      <c r="D23" s="21" t="s">
        <v>62</v>
      </c>
      <c r="E23" s="36" t="s">
        <v>63</v>
      </c>
      <c r="F23" s="37">
        <v>200</v>
      </c>
      <c r="G23" s="38">
        <v>39072</v>
      </c>
      <c r="I23" s="13" t="s">
        <v>49</v>
      </c>
      <c r="J23" s="17">
        <v>250</v>
      </c>
    </row>
    <row r="24" spans="1:10" x14ac:dyDescent="0.2">
      <c r="A24" s="34">
        <v>39067</v>
      </c>
      <c r="B24" s="35" t="s">
        <v>64</v>
      </c>
      <c r="C24" s="21" t="s">
        <v>65</v>
      </c>
      <c r="D24" s="21" t="s">
        <v>66</v>
      </c>
      <c r="E24" s="36" t="s">
        <v>55</v>
      </c>
      <c r="F24" s="37">
        <v>225</v>
      </c>
      <c r="G24" s="38">
        <v>39080</v>
      </c>
      <c r="I24" s="14" t="s">
        <v>107</v>
      </c>
      <c r="J24" s="18">
        <v>2380</v>
      </c>
    </row>
    <row r="25" spans="1:10" x14ac:dyDescent="0.2">
      <c r="A25" s="39">
        <v>39054</v>
      </c>
      <c r="B25" s="40" t="s">
        <v>48</v>
      </c>
      <c r="C25" s="41" t="s">
        <v>49</v>
      </c>
      <c r="D25" s="41" t="s">
        <v>50</v>
      </c>
      <c r="E25" s="42" t="s">
        <v>47</v>
      </c>
      <c r="F25" s="43">
        <v>250</v>
      </c>
      <c r="G25" s="44">
        <v>39061</v>
      </c>
    </row>
    <row r="27" spans="1:10" ht="13.5" thickBot="1" x14ac:dyDescent="0.25"/>
    <row r="28" spans="1:10" x14ac:dyDescent="0.2">
      <c r="A28" s="54" t="s">
        <v>120</v>
      </c>
      <c r="B28" s="55"/>
      <c r="C28" s="55"/>
      <c r="D28" s="55"/>
      <c r="E28" s="55"/>
      <c r="F28" s="55"/>
      <c r="G28" s="56"/>
    </row>
    <row r="29" spans="1:10" x14ac:dyDescent="0.2">
      <c r="A29" s="57"/>
      <c r="B29" s="58"/>
      <c r="C29" s="58"/>
      <c r="D29" s="58"/>
      <c r="E29" s="58"/>
      <c r="F29" s="58"/>
      <c r="G29" s="59"/>
    </row>
    <row r="30" spans="1:10" x14ac:dyDescent="0.2">
      <c r="A30" s="57"/>
      <c r="B30" s="58"/>
      <c r="C30" s="58"/>
      <c r="D30" s="58"/>
      <c r="E30" s="58"/>
      <c r="F30" s="58"/>
      <c r="G30" s="59"/>
    </row>
    <row r="31" spans="1:10" ht="13.5" thickBot="1" x14ac:dyDescent="0.25">
      <c r="A31" s="60"/>
      <c r="B31" s="61"/>
      <c r="C31" s="61"/>
      <c r="D31" s="61"/>
      <c r="E31" s="61"/>
      <c r="F31" s="61"/>
      <c r="G31" s="62"/>
    </row>
    <row r="34" spans="1:4" x14ac:dyDescent="0.2">
      <c r="A34" s="46" t="s">
        <v>121</v>
      </c>
      <c r="B34" s="46"/>
      <c r="C34" s="46"/>
      <c r="D34" s="46"/>
    </row>
  </sheetData>
  <sortState ref="A2:G25">
    <sortCondition ref="F2:F25"/>
  </sortState>
  <mergeCells count="3">
    <mergeCell ref="I1:J2"/>
    <mergeCell ref="A28:G31"/>
    <mergeCell ref="A34:D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MeaganAyers_JitterCoffee</vt:lpstr>
      <vt:lpstr>RedRocks_AlphaByOrg&amp;LastName</vt:lpstr>
      <vt:lpstr>RedRocks_TotalCont.PerEmp.</vt:lpstr>
      <vt:lpstr>RedRocks_DonationValue</vt:lpstr>
    </vt:vector>
  </TitlesOfParts>
  <Company>Daniels College of Business, University of Denver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Phillips</dc:creator>
  <cp:lastModifiedBy>Meagan Frances</cp:lastModifiedBy>
  <dcterms:created xsi:type="dcterms:W3CDTF">2004-10-16T16:03:48Z</dcterms:created>
  <dcterms:modified xsi:type="dcterms:W3CDTF">2011-03-22T03:42:49Z</dcterms:modified>
</cp:coreProperties>
</file>