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410"/>
  </bookViews>
  <sheets>
    <sheet name="30 Minute" sheetId="1" r:id="rId1"/>
    <sheet name="15 Minute" sheetId="2" r:id="rId2"/>
    <sheet name="1 Hour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3"/>
  <c r="M9"/>
  <c r="L9"/>
  <c r="K9"/>
  <c r="J9"/>
  <c r="I9"/>
  <c r="H9"/>
  <c r="G9"/>
  <c r="F9"/>
  <c r="E9"/>
  <c r="D9"/>
  <c r="C9"/>
  <c r="B9"/>
  <c r="N8"/>
  <c r="M8"/>
  <c r="L8"/>
  <c r="K8"/>
  <c r="J8"/>
  <c r="I8"/>
  <c r="H8"/>
  <c r="G8"/>
  <c r="F8"/>
  <c r="E8"/>
  <c r="D8"/>
  <c r="C8"/>
  <c r="B8"/>
  <c r="D6"/>
  <c r="E6" s="1"/>
  <c r="F6" s="1"/>
  <c r="G6" s="1"/>
  <c r="H6" s="1"/>
  <c r="I6" s="1"/>
  <c r="J6" s="1"/>
  <c r="K6" s="1"/>
  <c r="L6" s="1"/>
  <c r="M6" s="1"/>
  <c r="N6" s="1"/>
  <c r="C6"/>
  <c r="AX9" i="2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B6" i="3"/>
  <c r="B6" i="2"/>
  <c r="C6" s="1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Z9" i="1" l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C6" l="1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B6"/>
  <c r="B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<sst xmlns="http://schemas.openxmlformats.org/spreadsheetml/2006/main" count="33" uniqueCount="13">
  <si>
    <t>Half hour step</t>
  </si>
  <si>
    <t>Hour to start lights</t>
  </si>
  <si>
    <t>Time</t>
  </si>
  <si>
    <t>Change the "Hour to start lights" to the time you wish to start (note this will be a 0 value and the lights turn on 30 minutes later)</t>
  </si>
  <si>
    <t xml:space="preserve">This chart tells you what intensity to program each of the half hour steps in order to emulate natural sunlight change over a 12 hour day. </t>
  </si>
  <si>
    <t>When you program your lights use the intensity value under each time. Lights program in a 24h clock.</t>
  </si>
  <si>
    <t>Max White Light Intensity</t>
  </si>
  <si>
    <t>Max Blue Light Intensity</t>
  </si>
  <si>
    <t>White light intensity</t>
  </si>
  <si>
    <t>Blue light intensity</t>
  </si>
  <si>
    <t>Change the "Max light intensity" number for each color channel to set the intensity of your midday max light brightness.</t>
  </si>
  <si>
    <t xml:space="preserve">This chart tells you what intensity to program each of the quarter hour steps in order to emulate natural sunlight change over a 12 hour day. </t>
  </si>
  <si>
    <t xml:space="preserve">This chart tells you what intensity to program each of the one hour steps in order to emulate natural sunlight change over a 12 hour day. </t>
  </si>
</sst>
</file>

<file path=xl/styles.xml><?xml version="1.0" encoding="utf-8"?>
<styleSheet xmlns="http://schemas.openxmlformats.org/spreadsheetml/2006/main">
  <numFmts count="1">
    <numFmt numFmtId="164" formatCode="h:mm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Light Intensity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'30 Minute'!$B$6:$Z$6</c:f>
              <c:numCache>
                <c:formatCode>h:mm;@</c:formatCode>
                <c:ptCount val="25"/>
                <c:pt idx="0">
                  <c:v>0.375</c:v>
                </c:pt>
                <c:pt idx="1">
                  <c:v>0.39583333333333331</c:v>
                </c:pt>
                <c:pt idx="2">
                  <c:v>0.41666666666666663</c:v>
                </c:pt>
                <c:pt idx="3">
                  <c:v>0.43749999999999994</c:v>
                </c:pt>
                <c:pt idx="4">
                  <c:v>0.45833333333333326</c:v>
                </c:pt>
                <c:pt idx="5">
                  <c:v>0.47916666666666657</c:v>
                </c:pt>
                <c:pt idx="6">
                  <c:v>0.49999999999999989</c:v>
                </c:pt>
                <c:pt idx="7">
                  <c:v>0.52083333333333326</c:v>
                </c:pt>
                <c:pt idx="8">
                  <c:v>0.54166666666666663</c:v>
                </c:pt>
                <c:pt idx="9">
                  <c:v>0.5625</c:v>
                </c:pt>
                <c:pt idx="10">
                  <c:v>0.58333333333333337</c:v>
                </c:pt>
                <c:pt idx="11">
                  <c:v>0.60416666666666674</c:v>
                </c:pt>
                <c:pt idx="12">
                  <c:v>0.62500000000000011</c:v>
                </c:pt>
                <c:pt idx="13">
                  <c:v>0.64583333333333348</c:v>
                </c:pt>
                <c:pt idx="14">
                  <c:v>0.66666666666666685</c:v>
                </c:pt>
                <c:pt idx="15">
                  <c:v>0.68750000000000022</c:v>
                </c:pt>
                <c:pt idx="16">
                  <c:v>0.70833333333333359</c:v>
                </c:pt>
                <c:pt idx="17">
                  <c:v>0.72916666666666696</c:v>
                </c:pt>
                <c:pt idx="18">
                  <c:v>0.75000000000000033</c:v>
                </c:pt>
                <c:pt idx="19">
                  <c:v>0.7708333333333337</c:v>
                </c:pt>
                <c:pt idx="20">
                  <c:v>0.79166666666666707</c:v>
                </c:pt>
                <c:pt idx="21">
                  <c:v>0.81250000000000044</c:v>
                </c:pt>
                <c:pt idx="22">
                  <c:v>0.83333333333333381</c:v>
                </c:pt>
                <c:pt idx="23">
                  <c:v>0.85416666666666718</c:v>
                </c:pt>
                <c:pt idx="24">
                  <c:v>0.87500000000000056</c:v>
                </c:pt>
              </c:numCache>
            </c:numRef>
          </c:cat>
          <c:val>
            <c:numRef>
              <c:f>'30 Minute'!$B$8:$Z$8</c:f>
              <c:numCache>
                <c:formatCode>0</c:formatCode>
                <c:ptCount val="25"/>
                <c:pt idx="0">
                  <c:v>0</c:v>
                </c:pt>
                <c:pt idx="1">
                  <c:v>3.2631548055012893</c:v>
                </c:pt>
                <c:pt idx="2">
                  <c:v>6.4704761275630185</c:v>
                </c:pt>
                <c:pt idx="3">
                  <c:v>9.5670858091272439</c:v>
                </c:pt>
                <c:pt idx="4">
                  <c:v>12.499999999999998</c:v>
                </c:pt>
                <c:pt idx="5">
                  <c:v>15.219035725218017</c:v>
                </c:pt>
                <c:pt idx="6">
                  <c:v>17.677669529663685</c:v>
                </c:pt>
                <c:pt idx="7">
                  <c:v>19.833833507280879</c:v>
                </c:pt>
                <c:pt idx="8">
                  <c:v>21.650635094610966</c:v>
                </c:pt>
                <c:pt idx="9">
                  <c:v>23.09698831278217</c:v>
                </c:pt>
                <c:pt idx="10">
                  <c:v>24.148145657226706</c:v>
                </c:pt>
                <c:pt idx="11">
                  <c:v>24.786121534345259</c:v>
                </c:pt>
                <c:pt idx="12">
                  <c:v>25</c:v>
                </c:pt>
                <c:pt idx="13">
                  <c:v>24.786121534345263</c:v>
                </c:pt>
                <c:pt idx="14">
                  <c:v>24.148145657226706</c:v>
                </c:pt>
                <c:pt idx="15">
                  <c:v>23.09698831278217</c:v>
                </c:pt>
                <c:pt idx="16">
                  <c:v>21.650635094610969</c:v>
                </c:pt>
                <c:pt idx="17">
                  <c:v>19.833833507280879</c:v>
                </c:pt>
                <c:pt idx="18">
                  <c:v>17.677669529663689</c:v>
                </c:pt>
                <c:pt idx="19">
                  <c:v>15.219035725218022</c:v>
                </c:pt>
                <c:pt idx="20">
                  <c:v>12.499999999999998</c:v>
                </c:pt>
                <c:pt idx="21">
                  <c:v>9.5670858091272475</c:v>
                </c:pt>
                <c:pt idx="22">
                  <c:v>6.4704761275630256</c:v>
                </c:pt>
                <c:pt idx="23">
                  <c:v>3.2631548055012893</c:v>
                </c:pt>
                <c:pt idx="24">
                  <c:v>3.06287113727155E-15</c:v>
                </c:pt>
              </c:numCache>
            </c:numRef>
          </c:val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'30 Minute'!$B$6:$Z$6</c:f>
              <c:numCache>
                <c:formatCode>h:mm;@</c:formatCode>
                <c:ptCount val="25"/>
                <c:pt idx="0">
                  <c:v>0.375</c:v>
                </c:pt>
                <c:pt idx="1">
                  <c:v>0.39583333333333331</c:v>
                </c:pt>
                <c:pt idx="2">
                  <c:v>0.41666666666666663</c:v>
                </c:pt>
                <c:pt idx="3">
                  <c:v>0.43749999999999994</c:v>
                </c:pt>
                <c:pt idx="4">
                  <c:v>0.45833333333333326</c:v>
                </c:pt>
                <c:pt idx="5">
                  <c:v>0.47916666666666657</c:v>
                </c:pt>
                <c:pt idx="6">
                  <c:v>0.49999999999999989</c:v>
                </c:pt>
                <c:pt idx="7">
                  <c:v>0.52083333333333326</c:v>
                </c:pt>
                <c:pt idx="8">
                  <c:v>0.54166666666666663</c:v>
                </c:pt>
                <c:pt idx="9">
                  <c:v>0.5625</c:v>
                </c:pt>
                <c:pt idx="10">
                  <c:v>0.58333333333333337</c:v>
                </c:pt>
                <c:pt idx="11">
                  <c:v>0.60416666666666674</c:v>
                </c:pt>
                <c:pt idx="12">
                  <c:v>0.62500000000000011</c:v>
                </c:pt>
                <c:pt idx="13">
                  <c:v>0.64583333333333348</c:v>
                </c:pt>
                <c:pt idx="14">
                  <c:v>0.66666666666666685</c:v>
                </c:pt>
                <c:pt idx="15">
                  <c:v>0.68750000000000022</c:v>
                </c:pt>
                <c:pt idx="16">
                  <c:v>0.70833333333333359</c:v>
                </c:pt>
                <c:pt idx="17">
                  <c:v>0.72916666666666696</c:v>
                </c:pt>
                <c:pt idx="18">
                  <c:v>0.75000000000000033</c:v>
                </c:pt>
                <c:pt idx="19">
                  <c:v>0.7708333333333337</c:v>
                </c:pt>
                <c:pt idx="20">
                  <c:v>0.79166666666666707</c:v>
                </c:pt>
                <c:pt idx="21">
                  <c:v>0.81250000000000044</c:v>
                </c:pt>
                <c:pt idx="22">
                  <c:v>0.83333333333333381</c:v>
                </c:pt>
                <c:pt idx="23">
                  <c:v>0.85416666666666718</c:v>
                </c:pt>
                <c:pt idx="24">
                  <c:v>0.87500000000000056</c:v>
                </c:pt>
              </c:numCache>
            </c:numRef>
          </c:cat>
          <c:val>
            <c:numRef>
              <c:f>'30 Minute'!$B$9:$Z$9</c:f>
              <c:numCache>
                <c:formatCode>0</c:formatCode>
                <c:ptCount val="25"/>
                <c:pt idx="0">
                  <c:v>0</c:v>
                </c:pt>
                <c:pt idx="1">
                  <c:v>3.9157857666015472</c:v>
                </c:pt>
                <c:pt idx="2">
                  <c:v>7.7645713530756222</c:v>
                </c:pt>
                <c:pt idx="3">
                  <c:v>11.480502970952694</c:v>
                </c:pt>
                <c:pt idx="4">
                  <c:v>14.999999999999998</c:v>
                </c:pt>
                <c:pt idx="5">
                  <c:v>18.262842870261618</c:v>
                </c:pt>
                <c:pt idx="6">
                  <c:v>21.213203435596423</c:v>
                </c:pt>
                <c:pt idx="7">
                  <c:v>23.800600208737055</c:v>
                </c:pt>
                <c:pt idx="8">
                  <c:v>25.980762113533157</c:v>
                </c:pt>
                <c:pt idx="9">
                  <c:v>27.716385975338603</c:v>
                </c:pt>
                <c:pt idx="10">
                  <c:v>28.97777478867205</c:v>
                </c:pt>
                <c:pt idx="11">
                  <c:v>29.74334584121431</c:v>
                </c:pt>
                <c:pt idx="12">
                  <c:v>30</c:v>
                </c:pt>
                <c:pt idx="13">
                  <c:v>29.743345841214314</c:v>
                </c:pt>
                <c:pt idx="14">
                  <c:v>28.97777478867205</c:v>
                </c:pt>
                <c:pt idx="15">
                  <c:v>27.716385975338603</c:v>
                </c:pt>
                <c:pt idx="16">
                  <c:v>25.98076211353316</c:v>
                </c:pt>
                <c:pt idx="17">
                  <c:v>23.800600208737055</c:v>
                </c:pt>
                <c:pt idx="18">
                  <c:v>21.213203435596427</c:v>
                </c:pt>
                <c:pt idx="19">
                  <c:v>18.262842870261625</c:v>
                </c:pt>
                <c:pt idx="20">
                  <c:v>14.999999999999998</c:v>
                </c:pt>
                <c:pt idx="21">
                  <c:v>11.480502970952697</c:v>
                </c:pt>
                <c:pt idx="22">
                  <c:v>7.7645713530756302</c:v>
                </c:pt>
                <c:pt idx="23">
                  <c:v>3.9157857666015472</c:v>
                </c:pt>
                <c:pt idx="24">
                  <c:v>3.67544536472586E-15</c:v>
                </c:pt>
              </c:numCache>
            </c:numRef>
          </c:val>
        </c:ser>
        <c:dLbls/>
        <c:marker val="1"/>
        <c:axId val="150036480"/>
        <c:axId val="150038016"/>
      </c:lineChart>
      <c:catAx>
        <c:axId val="150036480"/>
        <c:scaling>
          <c:orientation val="minMax"/>
        </c:scaling>
        <c:axPos val="b"/>
        <c:numFmt formatCode="h:mm;@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38016"/>
        <c:crosses val="autoZero"/>
        <c:auto val="1"/>
        <c:lblAlgn val="ctr"/>
        <c:lblOffset val="100"/>
      </c:catAx>
      <c:valAx>
        <c:axId val="150038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3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Light Intensity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'15 Minute'!$B$6:$AX$6</c:f>
              <c:numCache>
                <c:formatCode>h:mm;@</c:formatCode>
                <c:ptCount val="49"/>
                <c:pt idx="0">
                  <c:v>0.375</c:v>
                </c:pt>
                <c:pt idx="1">
                  <c:v>0.38541666666666669</c:v>
                </c:pt>
                <c:pt idx="2">
                  <c:v>0.39583333333333337</c:v>
                </c:pt>
                <c:pt idx="3">
                  <c:v>0.40625000000000006</c:v>
                </c:pt>
                <c:pt idx="4">
                  <c:v>0.41666666666666674</c:v>
                </c:pt>
                <c:pt idx="5">
                  <c:v>0.42708333333333343</c:v>
                </c:pt>
                <c:pt idx="6">
                  <c:v>0.43750000000000011</c:v>
                </c:pt>
                <c:pt idx="7">
                  <c:v>0.4479166666666668</c:v>
                </c:pt>
                <c:pt idx="8">
                  <c:v>0.45833333333333348</c:v>
                </c:pt>
                <c:pt idx="9">
                  <c:v>0.46875000000000017</c:v>
                </c:pt>
                <c:pt idx="10">
                  <c:v>0.47916666666666685</c:v>
                </c:pt>
                <c:pt idx="11">
                  <c:v>0.48958333333333354</c:v>
                </c:pt>
                <c:pt idx="12">
                  <c:v>0.50000000000000022</c:v>
                </c:pt>
                <c:pt idx="13">
                  <c:v>0.51041666666666685</c:v>
                </c:pt>
                <c:pt idx="14">
                  <c:v>0.52083333333333348</c:v>
                </c:pt>
                <c:pt idx="15">
                  <c:v>0.53125000000000011</c:v>
                </c:pt>
                <c:pt idx="16">
                  <c:v>0.54166666666666674</c:v>
                </c:pt>
                <c:pt idx="17">
                  <c:v>0.55208333333333337</c:v>
                </c:pt>
                <c:pt idx="18">
                  <c:v>0.5625</c:v>
                </c:pt>
                <c:pt idx="19">
                  <c:v>0.57291666666666663</c:v>
                </c:pt>
                <c:pt idx="20">
                  <c:v>0.58333333333333326</c:v>
                </c:pt>
                <c:pt idx="21">
                  <c:v>0.59374999999999989</c:v>
                </c:pt>
                <c:pt idx="22">
                  <c:v>0.60416666666666652</c:v>
                </c:pt>
                <c:pt idx="23">
                  <c:v>0.61458333333333315</c:v>
                </c:pt>
                <c:pt idx="24">
                  <c:v>0.62499999999999978</c:v>
                </c:pt>
                <c:pt idx="25">
                  <c:v>0.63541666666666641</c:v>
                </c:pt>
                <c:pt idx="26">
                  <c:v>0.64583333333333304</c:v>
                </c:pt>
                <c:pt idx="27">
                  <c:v>0.65624999999999967</c:v>
                </c:pt>
                <c:pt idx="28">
                  <c:v>0.6666666666666663</c:v>
                </c:pt>
                <c:pt idx="29">
                  <c:v>0.67708333333333293</c:v>
                </c:pt>
                <c:pt idx="30">
                  <c:v>0.68749999999999956</c:v>
                </c:pt>
                <c:pt idx="31">
                  <c:v>0.69791666666666619</c:v>
                </c:pt>
                <c:pt idx="32">
                  <c:v>0.70833333333333282</c:v>
                </c:pt>
                <c:pt idx="33">
                  <c:v>0.71874999999999944</c:v>
                </c:pt>
                <c:pt idx="34">
                  <c:v>0.72916666666666607</c:v>
                </c:pt>
                <c:pt idx="35">
                  <c:v>0.7395833333333327</c:v>
                </c:pt>
                <c:pt idx="36">
                  <c:v>0.74999999999999933</c:v>
                </c:pt>
                <c:pt idx="37">
                  <c:v>0.76041666666666596</c:v>
                </c:pt>
                <c:pt idx="38">
                  <c:v>0.77083333333333259</c:v>
                </c:pt>
                <c:pt idx="39">
                  <c:v>0.78124999999999922</c:v>
                </c:pt>
                <c:pt idx="40">
                  <c:v>0.79166666666666585</c:v>
                </c:pt>
                <c:pt idx="41">
                  <c:v>0.80208333333333248</c:v>
                </c:pt>
                <c:pt idx="42">
                  <c:v>0.81249999999999911</c:v>
                </c:pt>
                <c:pt idx="43">
                  <c:v>0.82291666666666574</c:v>
                </c:pt>
                <c:pt idx="44">
                  <c:v>0.83333333333333237</c:v>
                </c:pt>
                <c:pt idx="45">
                  <c:v>0.843749999999999</c:v>
                </c:pt>
                <c:pt idx="46">
                  <c:v>0.85416666666666563</c:v>
                </c:pt>
                <c:pt idx="47">
                  <c:v>0.86458333333333226</c:v>
                </c:pt>
                <c:pt idx="48">
                  <c:v>0.87499999999999889</c:v>
                </c:pt>
              </c:numCache>
            </c:numRef>
          </c:cat>
          <c:val>
            <c:numRef>
              <c:f>'15 Minute'!$B$8:$AX$8</c:f>
              <c:numCache>
                <c:formatCode>0</c:formatCode>
                <c:ptCount val="49"/>
                <c:pt idx="0">
                  <c:v>0</c:v>
                </c:pt>
                <c:pt idx="1">
                  <c:v>6.540312923014306</c:v>
                </c:pt>
                <c:pt idx="2">
                  <c:v>13.052619222005157</c:v>
                </c:pt>
                <c:pt idx="3">
                  <c:v>19.509032201612825</c:v>
                </c:pt>
                <c:pt idx="4">
                  <c:v>25.881904510252074</c:v>
                </c:pt>
                <c:pt idx="5">
                  <c:v>32.143946530316157</c:v>
                </c:pt>
                <c:pt idx="6">
                  <c:v>38.268343236508976</c:v>
                </c:pt>
                <c:pt idx="7">
                  <c:v>44.228869021900131</c:v>
                </c:pt>
                <c:pt idx="8">
                  <c:v>49.999999999999993</c:v>
                </c:pt>
                <c:pt idx="9">
                  <c:v>55.557023301960214</c:v>
                </c:pt>
                <c:pt idx="10">
                  <c:v>60.876142900872068</c:v>
                </c:pt>
                <c:pt idx="11">
                  <c:v>65.934581510006879</c:v>
                </c:pt>
                <c:pt idx="12">
                  <c:v>70.710678118654741</c:v>
                </c:pt>
                <c:pt idx="13">
                  <c:v>75.183980747897721</c:v>
                </c:pt>
                <c:pt idx="14">
                  <c:v>79.335334029123516</c:v>
                </c:pt>
                <c:pt idx="15">
                  <c:v>83.146961230254519</c:v>
                </c:pt>
                <c:pt idx="16">
                  <c:v>86.602540378443862</c:v>
                </c:pt>
                <c:pt idx="17">
                  <c:v>89.687274153268831</c:v>
                </c:pt>
                <c:pt idx="18">
                  <c:v>92.387953251128678</c:v>
                </c:pt>
                <c:pt idx="19">
                  <c:v>94.69301294951056</c:v>
                </c:pt>
                <c:pt idx="20">
                  <c:v>96.592582628906825</c:v>
                </c:pt>
                <c:pt idx="21">
                  <c:v>98.07852804032305</c:v>
                </c:pt>
                <c:pt idx="22">
                  <c:v>99.144486137381037</c:v>
                </c:pt>
                <c:pt idx="23">
                  <c:v>99.785892323860352</c:v>
                </c:pt>
                <c:pt idx="24">
                  <c:v>100</c:v>
                </c:pt>
                <c:pt idx="25">
                  <c:v>99.785892323860352</c:v>
                </c:pt>
                <c:pt idx="26">
                  <c:v>99.144486137381051</c:v>
                </c:pt>
                <c:pt idx="27">
                  <c:v>98.07852804032305</c:v>
                </c:pt>
                <c:pt idx="28">
                  <c:v>96.592582628906825</c:v>
                </c:pt>
                <c:pt idx="29">
                  <c:v>94.693012949510575</c:v>
                </c:pt>
                <c:pt idx="30">
                  <c:v>92.387953251128678</c:v>
                </c:pt>
                <c:pt idx="31">
                  <c:v>89.687274153268831</c:v>
                </c:pt>
                <c:pt idx="32">
                  <c:v>86.602540378443877</c:v>
                </c:pt>
                <c:pt idx="33">
                  <c:v>83.146961230254547</c:v>
                </c:pt>
                <c:pt idx="34">
                  <c:v>79.335334029123516</c:v>
                </c:pt>
                <c:pt idx="35">
                  <c:v>75.183980747897735</c:v>
                </c:pt>
                <c:pt idx="36">
                  <c:v>70.710678118654755</c:v>
                </c:pt>
                <c:pt idx="37">
                  <c:v>65.934581510006893</c:v>
                </c:pt>
                <c:pt idx="38">
                  <c:v>60.87614290087209</c:v>
                </c:pt>
                <c:pt idx="39">
                  <c:v>55.557023301960214</c:v>
                </c:pt>
                <c:pt idx="40">
                  <c:v>49.999999999999993</c:v>
                </c:pt>
                <c:pt idx="41">
                  <c:v>44.228869021900131</c:v>
                </c:pt>
                <c:pt idx="42">
                  <c:v>38.26834323650899</c:v>
                </c:pt>
                <c:pt idx="43">
                  <c:v>32.143946530316178</c:v>
                </c:pt>
                <c:pt idx="44">
                  <c:v>25.881904510252102</c:v>
                </c:pt>
                <c:pt idx="45">
                  <c:v>19.509032201612861</c:v>
                </c:pt>
                <c:pt idx="46">
                  <c:v>13.052619222005157</c:v>
                </c:pt>
                <c:pt idx="47">
                  <c:v>6.5403129230143113</c:v>
                </c:pt>
                <c:pt idx="48">
                  <c:v>1.22514845490862E-14</c:v>
                </c:pt>
              </c:numCache>
            </c:numRef>
          </c:val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'15 Minute'!$B$6:$AX$6</c:f>
              <c:numCache>
                <c:formatCode>h:mm;@</c:formatCode>
                <c:ptCount val="49"/>
                <c:pt idx="0">
                  <c:v>0.375</c:v>
                </c:pt>
                <c:pt idx="1">
                  <c:v>0.38541666666666669</c:v>
                </c:pt>
                <c:pt idx="2">
                  <c:v>0.39583333333333337</c:v>
                </c:pt>
                <c:pt idx="3">
                  <c:v>0.40625000000000006</c:v>
                </c:pt>
                <c:pt idx="4">
                  <c:v>0.41666666666666674</c:v>
                </c:pt>
                <c:pt idx="5">
                  <c:v>0.42708333333333343</c:v>
                </c:pt>
                <c:pt idx="6">
                  <c:v>0.43750000000000011</c:v>
                </c:pt>
                <c:pt idx="7">
                  <c:v>0.4479166666666668</c:v>
                </c:pt>
                <c:pt idx="8">
                  <c:v>0.45833333333333348</c:v>
                </c:pt>
                <c:pt idx="9">
                  <c:v>0.46875000000000017</c:v>
                </c:pt>
                <c:pt idx="10">
                  <c:v>0.47916666666666685</c:v>
                </c:pt>
                <c:pt idx="11">
                  <c:v>0.48958333333333354</c:v>
                </c:pt>
                <c:pt idx="12">
                  <c:v>0.50000000000000022</c:v>
                </c:pt>
                <c:pt idx="13">
                  <c:v>0.51041666666666685</c:v>
                </c:pt>
                <c:pt idx="14">
                  <c:v>0.52083333333333348</c:v>
                </c:pt>
                <c:pt idx="15">
                  <c:v>0.53125000000000011</c:v>
                </c:pt>
                <c:pt idx="16">
                  <c:v>0.54166666666666674</c:v>
                </c:pt>
                <c:pt idx="17">
                  <c:v>0.55208333333333337</c:v>
                </c:pt>
                <c:pt idx="18">
                  <c:v>0.5625</c:v>
                </c:pt>
                <c:pt idx="19">
                  <c:v>0.57291666666666663</c:v>
                </c:pt>
                <c:pt idx="20">
                  <c:v>0.58333333333333326</c:v>
                </c:pt>
                <c:pt idx="21">
                  <c:v>0.59374999999999989</c:v>
                </c:pt>
                <c:pt idx="22">
                  <c:v>0.60416666666666652</c:v>
                </c:pt>
                <c:pt idx="23">
                  <c:v>0.61458333333333315</c:v>
                </c:pt>
                <c:pt idx="24">
                  <c:v>0.62499999999999978</c:v>
                </c:pt>
                <c:pt idx="25">
                  <c:v>0.63541666666666641</c:v>
                </c:pt>
                <c:pt idx="26">
                  <c:v>0.64583333333333304</c:v>
                </c:pt>
                <c:pt idx="27">
                  <c:v>0.65624999999999967</c:v>
                </c:pt>
                <c:pt idx="28">
                  <c:v>0.6666666666666663</c:v>
                </c:pt>
                <c:pt idx="29">
                  <c:v>0.67708333333333293</c:v>
                </c:pt>
                <c:pt idx="30">
                  <c:v>0.68749999999999956</c:v>
                </c:pt>
                <c:pt idx="31">
                  <c:v>0.69791666666666619</c:v>
                </c:pt>
                <c:pt idx="32">
                  <c:v>0.70833333333333282</c:v>
                </c:pt>
                <c:pt idx="33">
                  <c:v>0.71874999999999944</c:v>
                </c:pt>
                <c:pt idx="34">
                  <c:v>0.72916666666666607</c:v>
                </c:pt>
                <c:pt idx="35">
                  <c:v>0.7395833333333327</c:v>
                </c:pt>
                <c:pt idx="36">
                  <c:v>0.74999999999999933</c:v>
                </c:pt>
                <c:pt idx="37">
                  <c:v>0.76041666666666596</c:v>
                </c:pt>
                <c:pt idx="38">
                  <c:v>0.77083333333333259</c:v>
                </c:pt>
                <c:pt idx="39">
                  <c:v>0.78124999999999922</c:v>
                </c:pt>
                <c:pt idx="40">
                  <c:v>0.79166666666666585</c:v>
                </c:pt>
                <c:pt idx="41">
                  <c:v>0.80208333333333248</c:v>
                </c:pt>
                <c:pt idx="42">
                  <c:v>0.81249999999999911</c:v>
                </c:pt>
                <c:pt idx="43">
                  <c:v>0.82291666666666574</c:v>
                </c:pt>
                <c:pt idx="44">
                  <c:v>0.83333333333333237</c:v>
                </c:pt>
                <c:pt idx="45">
                  <c:v>0.843749999999999</c:v>
                </c:pt>
                <c:pt idx="46">
                  <c:v>0.85416666666666563</c:v>
                </c:pt>
                <c:pt idx="47">
                  <c:v>0.86458333333333226</c:v>
                </c:pt>
                <c:pt idx="48">
                  <c:v>0.87499999999999889</c:v>
                </c:pt>
              </c:numCache>
            </c:numRef>
          </c:cat>
          <c:val>
            <c:numRef>
              <c:f>'15 Minute'!$B$9:$AX$9</c:f>
              <c:numCache>
                <c:formatCode>0</c:formatCode>
                <c:ptCount val="49"/>
                <c:pt idx="0">
                  <c:v>0</c:v>
                </c:pt>
                <c:pt idx="1">
                  <c:v>5.8862816307128751</c:v>
                </c:pt>
                <c:pt idx="2">
                  <c:v>11.747357299804641</c:v>
                </c:pt>
                <c:pt idx="3">
                  <c:v>17.558128981451542</c:v>
                </c:pt>
                <c:pt idx="4">
                  <c:v>23.293714059226865</c:v>
                </c:pt>
                <c:pt idx="5">
                  <c:v>28.929551877284542</c:v>
                </c:pt>
                <c:pt idx="6">
                  <c:v>34.441508912858083</c:v>
                </c:pt>
                <c:pt idx="7">
                  <c:v>39.805982119710116</c:v>
                </c:pt>
                <c:pt idx="8">
                  <c:v>44.999999999999993</c:v>
                </c:pt>
                <c:pt idx="9">
                  <c:v>50.001320971764194</c:v>
                </c:pt>
                <c:pt idx="10">
                  <c:v>54.788528610784859</c:v>
                </c:pt>
                <c:pt idx="11">
                  <c:v>59.341123359006197</c:v>
                </c:pt>
                <c:pt idx="12">
                  <c:v>63.639610306789272</c:v>
                </c:pt>
                <c:pt idx="13">
                  <c:v>67.665582673107949</c:v>
                </c:pt>
                <c:pt idx="14">
                  <c:v>71.40180062621117</c:v>
                </c:pt>
                <c:pt idx="15">
                  <c:v>74.832265107229077</c:v>
                </c:pt>
                <c:pt idx="16">
                  <c:v>77.94228634059948</c:v>
                </c:pt>
                <c:pt idx="17">
                  <c:v>80.718546737941949</c:v>
                </c:pt>
                <c:pt idx="18">
                  <c:v>83.149157926015803</c:v>
                </c:pt>
                <c:pt idx="19">
                  <c:v>85.223711654559509</c:v>
                </c:pt>
                <c:pt idx="20">
                  <c:v>86.933324366016151</c:v>
                </c:pt>
                <c:pt idx="21">
                  <c:v>88.270675236290742</c:v>
                </c:pt>
                <c:pt idx="22">
                  <c:v>89.230037523642935</c:v>
                </c:pt>
                <c:pt idx="23">
                  <c:v>89.80730309147431</c:v>
                </c:pt>
                <c:pt idx="24">
                  <c:v>90</c:v>
                </c:pt>
                <c:pt idx="25">
                  <c:v>89.80730309147431</c:v>
                </c:pt>
                <c:pt idx="26">
                  <c:v>89.230037523642949</c:v>
                </c:pt>
                <c:pt idx="27">
                  <c:v>88.270675236290742</c:v>
                </c:pt>
                <c:pt idx="28">
                  <c:v>86.933324366016151</c:v>
                </c:pt>
                <c:pt idx="29">
                  <c:v>85.223711654559509</c:v>
                </c:pt>
                <c:pt idx="30">
                  <c:v>83.149157926015803</c:v>
                </c:pt>
                <c:pt idx="31">
                  <c:v>80.718546737941949</c:v>
                </c:pt>
                <c:pt idx="32">
                  <c:v>77.94228634059948</c:v>
                </c:pt>
                <c:pt idx="33">
                  <c:v>74.832265107229091</c:v>
                </c:pt>
                <c:pt idx="34">
                  <c:v>71.40180062621117</c:v>
                </c:pt>
                <c:pt idx="35">
                  <c:v>67.665582673107963</c:v>
                </c:pt>
                <c:pt idx="36">
                  <c:v>63.63961030678928</c:v>
                </c:pt>
                <c:pt idx="37">
                  <c:v>59.341123359006204</c:v>
                </c:pt>
                <c:pt idx="38">
                  <c:v>54.78852861078488</c:v>
                </c:pt>
                <c:pt idx="39">
                  <c:v>50.001320971764194</c:v>
                </c:pt>
                <c:pt idx="40">
                  <c:v>44.999999999999993</c:v>
                </c:pt>
                <c:pt idx="41">
                  <c:v>39.805982119710116</c:v>
                </c:pt>
                <c:pt idx="42">
                  <c:v>34.44150891285809</c:v>
                </c:pt>
                <c:pt idx="43">
                  <c:v>28.929551877284556</c:v>
                </c:pt>
                <c:pt idx="44">
                  <c:v>23.293714059226893</c:v>
                </c:pt>
                <c:pt idx="45">
                  <c:v>17.558128981451574</c:v>
                </c:pt>
                <c:pt idx="46">
                  <c:v>11.747357299804641</c:v>
                </c:pt>
                <c:pt idx="47">
                  <c:v>5.8862816307128805</c:v>
                </c:pt>
                <c:pt idx="48">
                  <c:v>1.102633609417758E-14</c:v>
                </c:pt>
              </c:numCache>
            </c:numRef>
          </c:val>
        </c:ser>
        <c:dLbls/>
        <c:marker val="1"/>
        <c:axId val="157342336"/>
        <c:axId val="157749632"/>
      </c:lineChart>
      <c:catAx>
        <c:axId val="157342336"/>
        <c:scaling>
          <c:orientation val="minMax"/>
        </c:scaling>
        <c:axPos val="b"/>
        <c:numFmt formatCode="h:mm;@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49632"/>
        <c:crosses val="autoZero"/>
        <c:auto val="1"/>
        <c:lblAlgn val="ctr"/>
        <c:lblOffset val="100"/>
      </c:catAx>
      <c:valAx>
        <c:axId val="157749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Light Intensity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 Hour'!$B$6:$N$6</c:f>
              <c:numCache>
                <c:formatCode>h:mm;@</c:formatCode>
                <c:ptCount val="13"/>
                <c:pt idx="0">
                  <c:v>0.375</c:v>
                </c:pt>
                <c:pt idx="1">
                  <c:v>0.41666666666666669</c:v>
                </c:pt>
                <c:pt idx="2">
                  <c:v>0.45833333333333337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0.58333333333333326</c:v>
                </c:pt>
                <c:pt idx="6">
                  <c:v>0.62499999999999989</c:v>
                </c:pt>
                <c:pt idx="7">
                  <c:v>0.66666666666666652</c:v>
                </c:pt>
                <c:pt idx="8">
                  <c:v>0.70833333333333315</c:v>
                </c:pt>
                <c:pt idx="9">
                  <c:v>0.74999999999999978</c:v>
                </c:pt>
                <c:pt idx="10">
                  <c:v>0.79166666666666641</c:v>
                </c:pt>
                <c:pt idx="11">
                  <c:v>0.83333333333333304</c:v>
                </c:pt>
                <c:pt idx="12">
                  <c:v>0.87499999999999967</c:v>
                </c:pt>
              </c:numCache>
            </c:numRef>
          </c:cat>
          <c:val>
            <c:numRef>
              <c:f>'1 Hour'!$B$8:$N$8</c:f>
              <c:numCache>
                <c:formatCode>0</c:formatCode>
                <c:ptCount val="13"/>
                <c:pt idx="0">
                  <c:v>0</c:v>
                </c:pt>
                <c:pt idx="1">
                  <c:v>25.881904510252074</c:v>
                </c:pt>
                <c:pt idx="2">
                  <c:v>49.999999999999993</c:v>
                </c:pt>
                <c:pt idx="3">
                  <c:v>70.710678118654741</c:v>
                </c:pt>
                <c:pt idx="4">
                  <c:v>86.602540378443862</c:v>
                </c:pt>
                <c:pt idx="5">
                  <c:v>96.592582628906825</c:v>
                </c:pt>
                <c:pt idx="6">
                  <c:v>100</c:v>
                </c:pt>
                <c:pt idx="7">
                  <c:v>96.592582628906825</c:v>
                </c:pt>
                <c:pt idx="8">
                  <c:v>86.602540378443877</c:v>
                </c:pt>
                <c:pt idx="9">
                  <c:v>70.710678118654755</c:v>
                </c:pt>
                <c:pt idx="10">
                  <c:v>49.999999999999993</c:v>
                </c:pt>
                <c:pt idx="11">
                  <c:v>25.881904510252102</c:v>
                </c:pt>
                <c:pt idx="12">
                  <c:v>1.22514845490862E-14</c:v>
                </c:pt>
              </c:numCache>
            </c:numRef>
          </c:val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'1 Hour'!$B$6:$N$6</c:f>
              <c:numCache>
                <c:formatCode>h:mm;@</c:formatCode>
                <c:ptCount val="13"/>
                <c:pt idx="0">
                  <c:v>0.375</c:v>
                </c:pt>
                <c:pt idx="1">
                  <c:v>0.41666666666666669</c:v>
                </c:pt>
                <c:pt idx="2">
                  <c:v>0.45833333333333337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0.58333333333333326</c:v>
                </c:pt>
                <c:pt idx="6">
                  <c:v>0.62499999999999989</c:v>
                </c:pt>
                <c:pt idx="7">
                  <c:v>0.66666666666666652</c:v>
                </c:pt>
                <c:pt idx="8">
                  <c:v>0.70833333333333315</c:v>
                </c:pt>
                <c:pt idx="9">
                  <c:v>0.74999999999999978</c:v>
                </c:pt>
                <c:pt idx="10">
                  <c:v>0.79166666666666641</c:v>
                </c:pt>
                <c:pt idx="11">
                  <c:v>0.83333333333333304</c:v>
                </c:pt>
                <c:pt idx="12">
                  <c:v>0.87499999999999967</c:v>
                </c:pt>
              </c:numCache>
            </c:numRef>
          </c:cat>
          <c:val>
            <c:numRef>
              <c:f>'1 Hour'!$B$9:$N$9</c:f>
              <c:numCache>
                <c:formatCode>0</c:formatCode>
                <c:ptCount val="13"/>
                <c:pt idx="0">
                  <c:v>0</c:v>
                </c:pt>
                <c:pt idx="1">
                  <c:v>23.293714059226865</c:v>
                </c:pt>
                <c:pt idx="2">
                  <c:v>44.999999999999993</c:v>
                </c:pt>
                <c:pt idx="3">
                  <c:v>63.639610306789272</c:v>
                </c:pt>
                <c:pt idx="4">
                  <c:v>77.94228634059948</c:v>
                </c:pt>
                <c:pt idx="5">
                  <c:v>86.933324366016151</c:v>
                </c:pt>
                <c:pt idx="6">
                  <c:v>90</c:v>
                </c:pt>
                <c:pt idx="7">
                  <c:v>86.933324366016151</c:v>
                </c:pt>
                <c:pt idx="8">
                  <c:v>77.94228634059948</c:v>
                </c:pt>
                <c:pt idx="9">
                  <c:v>63.63961030678928</c:v>
                </c:pt>
                <c:pt idx="10">
                  <c:v>44.999999999999993</c:v>
                </c:pt>
                <c:pt idx="11">
                  <c:v>23.293714059226893</c:v>
                </c:pt>
                <c:pt idx="12">
                  <c:v>1.102633609417758E-14</c:v>
                </c:pt>
              </c:numCache>
            </c:numRef>
          </c:val>
        </c:ser>
        <c:dLbls/>
        <c:marker val="1"/>
        <c:axId val="157799936"/>
        <c:axId val="157801472"/>
      </c:lineChart>
      <c:catAx>
        <c:axId val="157799936"/>
        <c:scaling>
          <c:orientation val="minMax"/>
        </c:scaling>
        <c:axPos val="b"/>
        <c:numFmt formatCode="h:mm;@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801472"/>
        <c:crosses val="autoZero"/>
        <c:auto val="1"/>
        <c:lblAlgn val="ctr"/>
        <c:lblOffset val="100"/>
      </c:catAx>
      <c:valAx>
        <c:axId val="1578014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9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14</xdr:row>
      <xdr:rowOff>95250</xdr:rowOff>
    </xdr:from>
    <xdr:to>
      <xdr:col>13</xdr:col>
      <xdr:colOff>28575</xdr:colOff>
      <xdr:row>28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14</xdr:row>
      <xdr:rowOff>95250</xdr:rowOff>
    </xdr:from>
    <xdr:to>
      <xdr:col>13</xdr:col>
      <xdr:colOff>28575</xdr:colOff>
      <xdr:row>28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14</xdr:row>
      <xdr:rowOff>95250</xdr:rowOff>
    </xdr:from>
    <xdr:to>
      <xdr:col>13</xdr:col>
      <xdr:colOff>28575</xdr:colOff>
      <xdr:row>28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"/>
  <sheetViews>
    <sheetView tabSelected="1" workbookViewId="0">
      <selection activeCell="R19" sqref="R19"/>
    </sheetView>
  </sheetViews>
  <sheetFormatPr defaultColWidth="6.5703125" defaultRowHeight="15"/>
  <cols>
    <col min="1" max="1" width="22.85546875" customWidth="1"/>
    <col min="2" max="2" width="6" customWidth="1"/>
  </cols>
  <sheetData>
    <row r="1" spans="1:26">
      <c r="A1" t="s">
        <v>4</v>
      </c>
    </row>
    <row r="2" spans="1:26">
      <c r="A2" t="s">
        <v>10</v>
      </c>
    </row>
    <row r="3" spans="1:26">
      <c r="A3" t="s">
        <v>3</v>
      </c>
    </row>
    <row r="4" spans="1:26">
      <c r="A4" t="s">
        <v>5</v>
      </c>
    </row>
    <row r="6" spans="1:26">
      <c r="A6" t="s">
        <v>2</v>
      </c>
      <c r="B6" s="2">
        <f>B11</f>
        <v>0.375</v>
      </c>
      <c r="C6" s="2">
        <f>B6+TIMEVALUE("0:30")</f>
        <v>0.39583333333333331</v>
      </c>
      <c r="D6" s="2">
        <f>C6+TIMEVALUE("0:30")</f>
        <v>0.41666666666666663</v>
      </c>
      <c r="E6" s="2">
        <f t="shared" ref="E6:Z6" si="0">D6+TIMEVALUE("0:30")</f>
        <v>0.43749999999999994</v>
      </c>
      <c r="F6" s="2">
        <f t="shared" si="0"/>
        <v>0.45833333333333326</v>
      </c>
      <c r="G6" s="2">
        <f t="shared" si="0"/>
        <v>0.47916666666666657</v>
      </c>
      <c r="H6" s="2">
        <f t="shared" si="0"/>
        <v>0.49999999999999989</v>
      </c>
      <c r="I6" s="2">
        <f t="shared" si="0"/>
        <v>0.52083333333333326</v>
      </c>
      <c r="J6" s="2">
        <f t="shared" si="0"/>
        <v>0.54166666666666663</v>
      </c>
      <c r="K6" s="2">
        <f t="shared" si="0"/>
        <v>0.5625</v>
      </c>
      <c r="L6" s="2">
        <f t="shared" si="0"/>
        <v>0.58333333333333337</v>
      </c>
      <c r="M6" s="2">
        <f t="shared" si="0"/>
        <v>0.60416666666666674</v>
      </c>
      <c r="N6" s="2">
        <f t="shared" si="0"/>
        <v>0.62500000000000011</v>
      </c>
      <c r="O6" s="2">
        <f t="shared" si="0"/>
        <v>0.64583333333333348</v>
      </c>
      <c r="P6" s="2">
        <f t="shared" si="0"/>
        <v>0.66666666666666685</v>
      </c>
      <c r="Q6" s="2">
        <f t="shared" si="0"/>
        <v>0.68750000000000022</v>
      </c>
      <c r="R6" s="2">
        <f t="shared" si="0"/>
        <v>0.70833333333333359</v>
      </c>
      <c r="S6" s="2">
        <f t="shared" si="0"/>
        <v>0.72916666666666696</v>
      </c>
      <c r="T6" s="2">
        <f t="shared" si="0"/>
        <v>0.75000000000000033</v>
      </c>
      <c r="U6" s="2">
        <f t="shared" si="0"/>
        <v>0.7708333333333337</v>
      </c>
      <c r="V6" s="2">
        <f t="shared" si="0"/>
        <v>0.79166666666666707</v>
      </c>
      <c r="W6" s="2">
        <f t="shared" si="0"/>
        <v>0.81250000000000044</v>
      </c>
      <c r="X6" s="2">
        <f t="shared" si="0"/>
        <v>0.83333333333333381</v>
      </c>
      <c r="Y6" s="2">
        <f t="shared" si="0"/>
        <v>0.85416666666666718</v>
      </c>
      <c r="Z6" s="2">
        <f t="shared" si="0"/>
        <v>0.87500000000000056</v>
      </c>
    </row>
    <row r="7" spans="1:26" hidden="1">
      <c r="A7" t="s">
        <v>0</v>
      </c>
      <c r="B7">
        <v>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  <c r="O7">
        <v>13</v>
      </c>
      <c r="P7">
        <v>14</v>
      </c>
      <c r="Q7">
        <v>15</v>
      </c>
      <c r="R7">
        <v>16</v>
      </c>
      <c r="S7">
        <v>17</v>
      </c>
      <c r="T7">
        <v>18</v>
      </c>
      <c r="U7">
        <v>19</v>
      </c>
      <c r="V7">
        <v>20</v>
      </c>
      <c r="W7">
        <v>21</v>
      </c>
      <c r="X7">
        <v>22</v>
      </c>
      <c r="Y7">
        <v>23</v>
      </c>
      <c r="Z7">
        <v>24</v>
      </c>
    </row>
    <row r="8" spans="1:26" s="1" customFormat="1">
      <c r="A8" s="1" t="s">
        <v>8</v>
      </c>
      <c r="B8" s="1">
        <f>B12*SIN(PI()*(B7/24))</f>
        <v>0</v>
      </c>
      <c r="C8" s="1">
        <f>B12*SIN(PI()*(C7/24))</f>
        <v>3.2631548055012893</v>
      </c>
      <c r="D8" s="1">
        <f>B12*SIN(PI()*(D7/24))</f>
        <v>6.4704761275630185</v>
      </c>
      <c r="E8" s="1">
        <f>B12*SIN(PI()*(E7/24))</f>
        <v>9.5670858091272439</v>
      </c>
      <c r="F8" s="1">
        <f>B12*SIN(PI()*(F7/24))</f>
        <v>12.499999999999998</v>
      </c>
      <c r="G8" s="1">
        <f>B12*SIN(PI()*(G7/24))</f>
        <v>15.219035725218017</v>
      </c>
      <c r="H8" s="1">
        <f>B12*SIN(PI()*(H7/24))</f>
        <v>17.677669529663685</v>
      </c>
      <c r="I8" s="1">
        <f>B12*SIN(PI()*(I7/24))</f>
        <v>19.833833507280879</v>
      </c>
      <c r="J8" s="1">
        <f>B12*SIN(PI()*(J7/24))</f>
        <v>21.650635094610966</v>
      </c>
      <c r="K8" s="1">
        <f>B12*SIN(PI()*(K7/24))</f>
        <v>23.09698831278217</v>
      </c>
      <c r="L8" s="1">
        <f>B12*SIN(PI()*(L7/24))</f>
        <v>24.148145657226706</v>
      </c>
      <c r="M8" s="1">
        <f>B12*SIN(PI()*(M7/24))</f>
        <v>24.786121534345259</v>
      </c>
      <c r="N8" s="1">
        <f>B12*SIN(PI()*(N7/24))</f>
        <v>25</v>
      </c>
      <c r="O8" s="1">
        <f>B12*SIN(PI()*(O7/24))</f>
        <v>24.786121534345263</v>
      </c>
      <c r="P8" s="1">
        <f>B12*SIN(PI()*(P7/24))</f>
        <v>24.148145657226706</v>
      </c>
      <c r="Q8" s="1">
        <f>B12*SIN(PI()*(Q7/24))</f>
        <v>23.09698831278217</v>
      </c>
      <c r="R8" s="1">
        <f>B12*SIN(PI()*(R7/24))</f>
        <v>21.650635094610969</v>
      </c>
      <c r="S8" s="1">
        <f>B12*SIN(PI()*(S7/24))</f>
        <v>19.833833507280879</v>
      </c>
      <c r="T8" s="1">
        <f>B12*SIN(PI()*(T7/24))</f>
        <v>17.677669529663689</v>
      </c>
      <c r="U8" s="1">
        <f>B12*SIN(PI()*(U7/24))</f>
        <v>15.219035725218022</v>
      </c>
      <c r="V8" s="1">
        <f>B12*SIN(PI()*(V7/24))</f>
        <v>12.499999999999998</v>
      </c>
      <c r="W8" s="1">
        <f>B12*SIN(PI()*(W7/24))</f>
        <v>9.5670858091272475</v>
      </c>
      <c r="X8" s="1">
        <f>B12*SIN(PI()*(X7/24))</f>
        <v>6.4704761275630256</v>
      </c>
      <c r="Y8" s="1">
        <f>B12*SIN(PI()*(Y7/24))</f>
        <v>3.2631548055012893</v>
      </c>
      <c r="Z8" s="1">
        <f>B12*SIN(PI()*(Z7/24))</f>
        <v>3.06287113727155E-15</v>
      </c>
    </row>
    <row r="9" spans="1:26">
      <c r="A9" s="1" t="s">
        <v>9</v>
      </c>
      <c r="B9" s="1">
        <f>B13*SIN(PI()*(B7/24))</f>
        <v>0</v>
      </c>
      <c r="C9" s="1">
        <f>B13*SIN(PI()*(C7/24))</f>
        <v>3.9157857666015472</v>
      </c>
      <c r="D9" s="1">
        <f>B13*SIN(PI()*(D7/24))</f>
        <v>7.7645713530756222</v>
      </c>
      <c r="E9" s="1">
        <f>B13*SIN(PI()*(E7/24))</f>
        <v>11.480502970952694</v>
      </c>
      <c r="F9" s="1">
        <f>B13*SIN(PI()*(F7/24))</f>
        <v>14.999999999999998</v>
      </c>
      <c r="G9" s="1">
        <f>B13*SIN(PI()*(G7/24))</f>
        <v>18.262842870261618</v>
      </c>
      <c r="H9" s="1">
        <f>B13*SIN(PI()*(H7/24))</f>
        <v>21.213203435596423</v>
      </c>
      <c r="I9" s="1">
        <f>B13*SIN(PI()*(I7/24))</f>
        <v>23.800600208737055</v>
      </c>
      <c r="J9" s="1">
        <f>B13*SIN(PI()*(J7/24))</f>
        <v>25.980762113533157</v>
      </c>
      <c r="K9" s="1">
        <f>B13*SIN(PI()*(K7/24))</f>
        <v>27.716385975338603</v>
      </c>
      <c r="L9" s="1">
        <f>B13*SIN(PI()*(L7/24))</f>
        <v>28.97777478867205</v>
      </c>
      <c r="M9" s="1">
        <f>B13*SIN(PI()*(M7/24))</f>
        <v>29.74334584121431</v>
      </c>
      <c r="N9" s="1">
        <f>B13*SIN(PI()*(N7/24))</f>
        <v>30</v>
      </c>
      <c r="O9" s="1">
        <f>B13*SIN(PI()*(O7/24))</f>
        <v>29.743345841214314</v>
      </c>
      <c r="P9" s="1">
        <f>B13*SIN(PI()*(P7/24))</f>
        <v>28.97777478867205</v>
      </c>
      <c r="Q9" s="1">
        <f>B13*SIN(PI()*(Q7/24))</f>
        <v>27.716385975338603</v>
      </c>
      <c r="R9" s="1">
        <f>B13*SIN(PI()*(R7/24))</f>
        <v>25.98076211353316</v>
      </c>
      <c r="S9" s="1">
        <f>B13*SIN(PI()*(S7/24))</f>
        <v>23.800600208737055</v>
      </c>
      <c r="T9" s="1">
        <f>B13*SIN(PI()*(T7/24))</f>
        <v>21.213203435596427</v>
      </c>
      <c r="U9" s="1">
        <f>B13*SIN(PI()*(U7/24))</f>
        <v>18.262842870261625</v>
      </c>
      <c r="V9" s="1">
        <f>B13*SIN(PI()*(V7/24))</f>
        <v>14.999999999999998</v>
      </c>
      <c r="W9" s="1">
        <f>B13*SIN(PI()*(W7/24))</f>
        <v>11.480502970952697</v>
      </c>
      <c r="X9" s="1">
        <f>B13*SIN(PI()*(X7/24))</f>
        <v>7.7645713530756302</v>
      </c>
      <c r="Y9" s="1">
        <f>B13*SIN(PI()*(Y7/24))</f>
        <v>3.9157857666015472</v>
      </c>
      <c r="Z9" s="1">
        <f>B13*SIN(PI()*(Z7/24))</f>
        <v>3.67544536472586E-15</v>
      </c>
    </row>
    <row r="11" spans="1:26">
      <c r="A11" t="s">
        <v>1</v>
      </c>
      <c r="B11" s="2">
        <v>0.375</v>
      </c>
    </row>
    <row r="12" spans="1:26">
      <c r="A12" t="s">
        <v>6</v>
      </c>
      <c r="B12">
        <v>25</v>
      </c>
    </row>
    <row r="13" spans="1:26">
      <c r="A13" t="s">
        <v>7</v>
      </c>
      <c r="B13">
        <v>30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13"/>
  <sheetViews>
    <sheetView workbookViewId="0">
      <selection activeCell="B11" sqref="B11"/>
    </sheetView>
  </sheetViews>
  <sheetFormatPr defaultColWidth="6.5703125" defaultRowHeight="15"/>
  <cols>
    <col min="1" max="1" width="22.85546875" customWidth="1"/>
    <col min="2" max="2" width="6" customWidth="1"/>
  </cols>
  <sheetData>
    <row r="1" spans="1:50">
      <c r="A1" t="s">
        <v>11</v>
      </c>
    </row>
    <row r="2" spans="1:50">
      <c r="A2" t="s">
        <v>10</v>
      </c>
    </row>
    <row r="3" spans="1:50">
      <c r="A3" t="s">
        <v>3</v>
      </c>
    </row>
    <row r="4" spans="1:50">
      <c r="A4" t="s">
        <v>5</v>
      </c>
    </row>
    <row r="6" spans="1:50">
      <c r="A6" t="s">
        <v>2</v>
      </c>
      <c r="B6" s="2">
        <f>B11</f>
        <v>0.375</v>
      </c>
      <c r="C6" s="2">
        <f>B6+TIMEVALUE("0:15")</f>
        <v>0.38541666666666669</v>
      </c>
      <c r="D6" s="2">
        <f t="shared" ref="D6:AX6" si="0">C6+TIMEVALUE("0:15")</f>
        <v>0.39583333333333337</v>
      </c>
      <c r="E6" s="2">
        <f t="shared" si="0"/>
        <v>0.40625000000000006</v>
      </c>
      <c r="F6" s="2">
        <f t="shared" si="0"/>
        <v>0.41666666666666674</v>
      </c>
      <c r="G6" s="2">
        <f t="shared" si="0"/>
        <v>0.42708333333333343</v>
      </c>
      <c r="H6" s="2">
        <f t="shared" si="0"/>
        <v>0.43750000000000011</v>
      </c>
      <c r="I6" s="2">
        <f t="shared" si="0"/>
        <v>0.4479166666666668</v>
      </c>
      <c r="J6" s="2">
        <f t="shared" si="0"/>
        <v>0.45833333333333348</v>
      </c>
      <c r="K6" s="2">
        <f t="shared" si="0"/>
        <v>0.46875000000000017</v>
      </c>
      <c r="L6" s="2">
        <f t="shared" si="0"/>
        <v>0.47916666666666685</v>
      </c>
      <c r="M6" s="2">
        <f t="shared" si="0"/>
        <v>0.48958333333333354</v>
      </c>
      <c r="N6" s="2">
        <f t="shared" si="0"/>
        <v>0.50000000000000022</v>
      </c>
      <c r="O6" s="2">
        <f t="shared" si="0"/>
        <v>0.51041666666666685</v>
      </c>
      <c r="P6" s="2">
        <f t="shared" si="0"/>
        <v>0.52083333333333348</v>
      </c>
      <c r="Q6" s="2">
        <f t="shared" si="0"/>
        <v>0.53125000000000011</v>
      </c>
      <c r="R6" s="2">
        <f t="shared" si="0"/>
        <v>0.54166666666666674</v>
      </c>
      <c r="S6" s="2">
        <f t="shared" si="0"/>
        <v>0.55208333333333337</v>
      </c>
      <c r="T6" s="2">
        <f t="shared" si="0"/>
        <v>0.5625</v>
      </c>
      <c r="U6" s="2">
        <f t="shared" si="0"/>
        <v>0.57291666666666663</v>
      </c>
      <c r="V6" s="2">
        <f t="shared" si="0"/>
        <v>0.58333333333333326</v>
      </c>
      <c r="W6" s="2">
        <f t="shared" si="0"/>
        <v>0.59374999999999989</v>
      </c>
      <c r="X6" s="2">
        <f t="shared" si="0"/>
        <v>0.60416666666666652</v>
      </c>
      <c r="Y6" s="2">
        <f t="shared" si="0"/>
        <v>0.61458333333333315</v>
      </c>
      <c r="Z6" s="2">
        <f t="shared" si="0"/>
        <v>0.62499999999999978</v>
      </c>
      <c r="AA6" s="2">
        <f t="shared" si="0"/>
        <v>0.63541666666666641</v>
      </c>
      <c r="AB6" s="2">
        <f t="shared" si="0"/>
        <v>0.64583333333333304</v>
      </c>
      <c r="AC6" s="2">
        <f t="shared" si="0"/>
        <v>0.65624999999999967</v>
      </c>
      <c r="AD6" s="2">
        <f t="shared" si="0"/>
        <v>0.6666666666666663</v>
      </c>
      <c r="AE6" s="2">
        <f t="shared" si="0"/>
        <v>0.67708333333333293</v>
      </c>
      <c r="AF6" s="2">
        <f t="shared" si="0"/>
        <v>0.68749999999999956</v>
      </c>
      <c r="AG6" s="2">
        <f t="shared" si="0"/>
        <v>0.69791666666666619</v>
      </c>
      <c r="AH6" s="2">
        <f t="shared" si="0"/>
        <v>0.70833333333333282</v>
      </c>
      <c r="AI6" s="2">
        <f t="shared" si="0"/>
        <v>0.71874999999999944</v>
      </c>
      <c r="AJ6" s="2">
        <f t="shared" si="0"/>
        <v>0.72916666666666607</v>
      </c>
      <c r="AK6" s="2">
        <f t="shared" si="0"/>
        <v>0.7395833333333327</v>
      </c>
      <c r="AL6" s="2">
        <f t="shared" si="0"/>
        <v>0.74999999999999933</v>
      </c>
      <c r="AM6" s="2">
        <f t="shared" si="0"/>
        <v>0.76041666666666596</v>
      </c>
      <c r="AN6" s="2">
        <f t="shared" si="0"/>
        <v>0.77083333333333259</v>
      </c>
      <c r="AO6" s="2">
        <f t="shared" si="0"/>
        <v>0.78124999999999922</v>
      </c>
      <c r="AP6" s="2">
        <f t="shared" si="0"/>
        <v>0.79166666666666585</v>
      </c>
      <c r="AQ6" s="2">
        <f t="shared" si="0"/>
        <v>0.80208333333333248</v>
      </c>
      <c r="AR6" s="2">
        <f t="shared" si="0"/>
        <v>0.81249999999999911</v>
      </c>
      <c r="AS6" s="2">
        <f t="shared" si="0"/>
        <v>0.82291666666666574</v>
      </c>
      <c r="AT6" s="2">
        <f t="shared" si="0"/>
        <v>0.83333333333333237</v>
      </c>
      <c r="AU6" s="2">
        <f t="shared" si="0"/>
        <v>0.843749999999999</v>
      </c>
      <c r="AV6" s="2">
        <f t="shared" si="0"/>
        <v>0.85416666666666563</v>
      </c>
      <c r="AW6" s="2">
        <f t="shared" si="0"/>
        <v>0.86458333333333226</v>
      </c>
      <c r="AX6" s="2">
        <f t="shared" si="0"/>
        <v>0.87499999999999889</v>
      </c>
    </row>
    <row r="7" spans="1:50" hidden="1">
      <c r="A7" t="s">
        <v>0</v>
      </c>
      <c r="B7">
        <v>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  <c r="O7">
        <v>13</v>
      </c>
      <c r="P7">
        <v>14</v>
      </c>
      <c r="Q7">
        <v>15</v>
      </c>
      <c r="R7">
        <v>16</v>
      </c>
      <c r="S7">
        <v>17</v>
      </c>
      <c r="T7">
        <v>18</v>
      </c>
      <c r="U7">
        <v>19</v>
      </c>
      <c r="V7">
        <v>20</v>
      </c>
      <c r="W7">
        <v>21</v>
      </c>
      <c r="X7">
        <v>22</v>
      </c>
      <c r="Y7">
        <v>23</v>
      </c>
      <c r="Z7">
        <v>24</v>
      </c>
      <c r="AA7">
        <v>25</v>
      </c>
      <c r="AB7">
        <v>26</v>
      </c>
      <c r="AC7">
        <v>27</v>
      </c>
      <c r="AD7">
        <v>28</v>
      </c>
      <c r="AE7">
        <v>29</v>
      </c>
      <c r="AF7">
        <v>30</v>
      </c>
      <c r="AG7">
        <v>31</v>
      </c>
      <c r="AH7">
        <v>32</v>
      </c>
      <c r="AI7">
        <v>33</v>
      </c>
      <c r="AJ7">
        <v>34</v>
      </c>
      <c r="AK7">
        <v>35</v>
      </c>
      <c r="AL7">
        <v>36</v>
      </c>
      <c r="AM7">
        <v>37</v>
      </c>
      <c r="AN7">
        <v>38</v>
      </c>
      <c r="AO7">
        <v>39</v>
      </c>
      <c r="AP7">
        <v>40</v>
      </c>
      <c r="AQ7">
        <v>41</v>
      </c>
      <c r="AR7">
        <v>42</v>
      </c>
      <c r="AS7">
        <v>43</v>
      </c>
      <c r="AT7">
        <v>44</v>
      </c>
      <c r="AU7">
        <v>45</v>
      </c>
      <c r="AV7">
        <v>46</v>
      </c>
      <c r="AW7">
        <v>47</v>
      </c>
      <c r="AX7">
        <v>48</v>
      </c>
    </row>
    <row r="8" spans="1:50" s="1" customFormat="1">
      <c r="A8" s="1" t="s">
        <v>8</v>
      </c>
      <c r="B8" s="1">
        <f>B12*SIN(PI()*(B7/48))</f>
        <v>0</v>
      </c>
      <c r="C8" s="1">
        <f>B12*SIN(PI()*(C7/48))</f>
        <v>6.540312923014306</v>
      </c>
      <c r="D8" s="1">
        <f>B12*SIN(PI()*(D7/48))</f>
        <v>13.052619222005157</v>
      </c>
      <c r="E8" s="1">
        <f>B12*SIN(PI()*(E7/48))</f>
        <v>19.509032201612825</v>
      </c>
      <c r="F8" s="1">
        <f>B12*SIN(PI()*(F7/48))</f>
        <v>25.881904510252074</v>
      </c>
      <c r="G8" s="1">
        <f>B12*SIN(PI()*(G7/48))</f>
        <v>32.143946530316157</v>
      </c>
      <c r="H8" s="1">
        <f>B12*SIN(PI()*(H7/48))</f>
        <v>38.268343236508976</v>
      </c>
      <c r="I8" s="1">
        <f>B12*SIN(PI()*(I7/48))</f>
        <v>44.228869021900131</v>
      </c>
      <c r="J8" s="1">
        <f>B12*SIN(PI()*(J7/48))</f>
        <v>49.999999999999993</v>
      </c>
      <c r="K8" s="1">
        <f>B12*SIN(PI()*(K7/48))</f>
        <v>55.557023301960214</v>
      </c>
      <c r="L8" s="1">
        <f>B12*SIN(PI()*(L7/48))</f>
        <v>60.876142900872068</v>
      </c>
      <c r="M8" s="1">
        <f>B12*SIN(PI()*(M7/48))</f>
        <v>65.934581510006879</v>
      </c>
      <c r="N8" s="1">
        <f>B12*SIN(PI()*(N7/48))</f>
        <v>70.710678118654741</v>
      </c>
      <c r="O8" s="1">
        <f>B12*SIN(PI()*(O7/48))</f>
        <v>75.183980747897721</v>
      </c>
      <c r="P8" s="1">
        <f>B12*SIN(PI()*(P7/48))</f>
        <v>79.335334029123516</v>
      </c>
      <c r="Q8" s="1">
        <f>B12*SIN(PI()*(Q7/48))</f>
        <v>83.146961230254519</v>
      </c>
      <c r="R8" s="1">
        <f>B12*SIN(PI()*(R7/48))</f>
        <v>86.602540378443862</v>
      </c>
      <c r="S8" s="1">
        <f>B12*SIN(PI()*(S7/48))</f>
        <v>89.687274153268831</v>
      </c>
      <c r="T8" s="1">
        <f>B12*SIN(PI()*(T7/48))</f>
        <v>92.387953251128678</v>
      </c>
      <c r="U8" s="1">
        <f>B12*SIN(PI()*(U7/48))</f>
        <v>94.69301294951056</v>
      </c>
      <c r="V8" s="1">
        <f>B12*SIN(PI()*(V7/48))</f>
        <v>96.592582628906825</v>
      </c>
      <c r="W8" s="1">
        <f>B12*SIN(PI()*(W7/48))</f>
        <v>98.07852804032305</v>
      </c>
      <c r="X8" s="1">
        <f>B12*SIN(PI()*(X7/48))</f>
        <v>99.144486137381037</v>
      </c>
      <c r="Y8" s="1">
        <f>B12*SIN(PI()*(Y7/48))</f>
        <v>99.785892323860352</v>
      </c>
      <c r="Z8" s="1">
        <f>B12*SIN(PI()*(Z7/48))</f>
        <v>100</v>
      </c>
      <c r="AA8" s="1">
        <f>B12*SIN(PI()*(AA7/48))</f>
        <v>99.785892323860352</v>
      </c>
      <c r="AB8" s="1">
        <f>B12*SIN(PI()*(AB7/48))</f>
        <v>99.144486137381051</v>
      </c>
      <c r="AC8" s="1">
        <f>B12*SIN(PI()*(AC7/48))</f>
        <v>98.07852804032305</v>
      </c>
      <c r="AD8" s="1">
        <f>B12*SIN(PI()*(AD7/48))</f>
        <v>96.592582628906825</v>
      </c>
      <c r="AE8" s="1">
        <f>B12*SIN(PI()*(AE7/48))</f>
        <v>94.693012949510575</v>
      </c>
      <c r="AF8" s="1">
        <f>B12*SIN(PI()*(AF7/48))</f>
        <v>92.387953251128678</v>
      </c>
      <c r="AG8" s="1">
        <f>B12*SIN(PI()*(AG7/48))</f>
        <v>89.687274153268831</v>
      </c>
      <c r="AH8" s="1">
        <f>B12*SIN(PI()*(AH7/48))</f>
        <v>86.602540378443877</v>
      </c>
      <c r="AI8" s="1">
        <f>B12*SIN(PI()*(AI7/48))</f>
        <v>83.146961230254547</v>
      </c>
      <c r="AJ8" s="1">
        <f>B12*SIN(PI()*(AJ7/48))</f>
        <v>79.335334029123516</v>
      </c>
      <c r="AK8" s="1">
        <f>B12*SIN(PI()*(AK7/48))</f>
        <v>75.183980747897735</v>
      </c>
      <c r="AL8" s="1">
        <f>B12*SIN(PI()*(AL7/48))</f>
        <v>70.710678118654755</v>
      </c>
      <c r="AM8" s="1">
        <f>B12*SIN(PI()*(AM7/48))</f>
        <v>65.934581510006893</v>
      </c>
      <c r="AN8" s="1">
        <f>B12*SIN(PI()*(AN7/48))</f>
        <v>60.87614290087209</v>
      </c>
      <c r="AO8" s="1">
        <f>B12*SIN(PI()*(AO7/48))</f>
        <v>55.557023301960214</v>
      </c>
      <c r="AP8" s="1">
        <f>B12*SIN(PI()*(AP7/48))</f>
        <v>49.999999999999993</v>
      </c>
      <c r="AQ8" s="1">
        <f>B12*SIN(PI()*(AQ7/48))</f>
        <v>44.228869021900131</v>
      </c>
      <c r="AR8" s="1">
        <f>B12*SIN(PI()*(AR7/48))</f>
        <v>38.26834323650899</v>
      </c>
      <c r="AS8" s="1">
        <f>B12*SIN(PI()*(AS7/48))</f>
        <v>32.143946530316178</v>
      </c>
      <c r="AT8" s="1">
        <f>B12*SIN(PI()*(AT7/48))</f>
        <v>25.881904510252102</v>
      </c>
      <c r="AU8" s="1">
        <f>B12*SIN(PI()*(AU7/48))</f>
        <v>19.509032201612861</v>
      </c>
      <c r="AV8" s="1">
        <f>B12*SIN(PI()*(AV7/48))</f>
        <v>13.052619222005157</v>
      </c>
      <c r="AW8" s="1">
        <f>B12*SIN(PI()*(AW7/48))</f>
        <v>6.5403129230143113</v>
      </c>
      <c r="AX8" s="1">
        <f>B12*SIN(PI()*(AX7/48))</f>
        <v>1.22514845490862E-14</v>
      </c>
    </row>
    <row r="9" spans="1:50">
      <c r="A9" s="1" t="s">
        <v>9</v>
      </c>
      <c r="B9" s="1">
        <f>B13*SIN(PI()*(B7/48))</f>
        <v>0</v>
      </c>
      <c r="C9" s="1">
        <f>B13*SIN(PI()*(C7/48))</f>
        <v>5.8862816307128751</v>
      </c>
      <c r="D9" s="1">
        <f>B13*SIN(PI()*(D7/48))</f>
        <v>11.747357299804641</v>
      </c>
      <c r="E9" s="1">
        <f>B13*SIN(PI()*(E7/48))</f>
        <v>17.558128981451542</v>
      </c>
      <c r="F9" s="1">
        <f>B13*SIN(PI()*(F7/48))</f>
        <v>23.293714059226865</v>
      </c>
      <c r="G9" s="1">
        <f>B13*SIN(PI()*(G7/48))</f>
        <v>28.929551877284542</v>
      </c>
      <c r="H9" s="1">
        <f>B13*SIN(PI()*(H7/48))</f>
        <v>34.441508912858083</v>
      </c>
      <c r="I9" s="1">
        <f>B13*SIN(PI()*(I7/48))</f>
        <v>39.805982119710116</v>
      </c>
      <c r="J9" s="1">
        <f>B13*SIN(PI()*(J7/48))</f>
        <v>44.999999999999993</v>
      </c>
      <c r="K9" s="1">
        <f>B13*SIN(PI()*(K7/48))</f>
        <v>50.001320971764194</v>
      </c>
      <c r="L9" s="1">
        <f>B13*SIN(PI()*(L7/48))</f>
        <v>54.788528610784859</v>
      </c>
      <c r="M9" s="1">
        <f>B13*SIN(PI()*(M7/48))</f>
        <v>59.341123359006197</v>
      </c>
      <c r="N9" s="1">
        <f>B13*SIN(PI()*(N7/48))</f>
        <v>63.639610306789272</v>
      </c>
      <c r="O9" s="1">
        <f>B13*SIN(PI()*(O7/48))</f>
        <v>67.665582673107949</v>
      </c>
      <c r="P9" s="1">
        <f>B13*SIN(PI()*(P7/48))</f>
        <v>71.40180062621117</v>
      </c>
      <c r="Q9" s="1">
        <f>B13*SIN(PI()*(Q7/48))</f>
        <v>74.832265107229077</v>
      </c>
      <c r="R9" s="1">
        <f>B13*SIN(PI()*(R7/48))</f>
        <v>77.94228634059948</v>
      </c>
      <c r="S9" s="1">
        <f>B13*SIN(PI()*(S7/48))</f>
        <v>80.718546737941949</v>
      </c>
      <c r="T9" s="1">
        <f>B13*SIN(PI()*(T7/48))</f>
        <v>83.149157926015803</v>
      </c>
      <c r="U9" s="1">
        <f>B13*SIN(PI()*(U7/48))</f>
        <v>85.223711654559509</v>
      </c>
      <c r="V9" s="1">
        <f>B13*SIN(PI()*(V7/48))</f>
        <v>86.933324366016151</v>
      </c>
      <c r="W9" s="1">
        <f>B13*SIN(PI()*(W7/48))</f>
        <v>88.270675236290742</v>
      </c>
      <c r="X9" s="1">
        <f>B13*SIN(PI()*(X7/48))</f>
        <v>89.230037523642935</v>
      </c>
      <c r="Y9" s="1">
        <f>B13*SIN(PI()*(Y7/48))</f>
        <v>89.80730309147431</v>
      </c>
      <c r="Z9" s="1">
        <f>B13*SIN(PI()*(Z7/48))</f>
        <v>90</v>
      </c>
      <c r="AA9" s="1">
        <f>B13*SIN(PI()*(AA7/48))</f>
        <v>89.80730309147431</v>
      </c>
      <c r="AB9" s="1">
        <f>B13*SIN(PI()*(AB7/48))</f>
        <v>89.230037523642949</v>
      </c>
      <c r="AC9" s="1">
        <f>B13*SIN(PI()*(AC7/48))</f>
        <v>88.270675236290742</v>
      </c>
      <c r="AD9" s="1">
        <f>B13*SIN(PI()*(AD7/48))</f>
        <v>86.933324366016151</v>
      </c>
      <c r="AE9" s="1">
        <f>B13*SIN(PI()*(AE7/48))</f>
        <v>85.223711654559509</v>
      </c>
      <c r="AF9" s="1">
        <f>B13*SIN(PI()*(AF7/48))</f>
        <v>83.149157926015803</v>
      </c>
      <c r="AG9" s="1">
        <f>B13*SIN(PI()*(AG7/48))</f>
        <v>80.718546737941949</v>
      </c>
      <c r="AH9" s="1">
        <f>B13*SIN(PI()*(AH7/48))</f>
        <v>77.94228634059948</v>
      </c>
      <c r="AI9" s="1">
        <f>B13*SIN(PI()*(AI7/48))</f>
        <v>74.832265107229091</v>
      </c>
      <c r="AJ9" s="1">
        <f>B13*SIN(PI()*(AJ7/48))</f>
        <v>71.40180062621117</v>
      </c>
      <c r="AK9" s="1">
        <f>B13*SIN(PI()*(AK7/48))</f>
        <v>67.665582673107963</v>
      </c>
      <c r="AL9" s="1">
        <f>B13*SIN(PI()*(AL7/48))</f>
        <v>63.63961030678928</v>
      </c>
      <c r="AM9" s="1">
        <f>B13*SIN(PI()*(AM7/48))</f>
        <v>59.341123359006204</v>
      </c>
      <c r="AN9" s="1">
        <f>B13*SIN(PI()*(AN7/48))</f>
        <v>54.78852861078488</v>
      </c>
      <c r="AO9" s="1">
        <f>B13*SIN(PI()*(AO7/48))</f>
        <v>50.001320971764194</v>
      </c>
      <c r="AP9" s="1">
        <f>B13*SIN(PI()*(AP7/48))</f>
        <v>44.999999999999993</v>
      </c>
      <c r="AQ9" s="1">
        <f>B13*SIN(PI()*(AQ7/48))</f>
        <v>39.805982119710116</v>
      </c>
      <c r="AR9" s="1">
        <f>B13*SIN(PI()*(AR7/48))</f>
        <v>34.44150891285809</v>
      </c>
      <c r="AS9" s="1">
        <f>B13*SIN(PI()*(AS7/48))</f>
        <v>28.929551877284556</v>
      </c>
      <c r="AT9" s="1">
        <f>B13*SIN(PI()*(AT7/48))</f>
        <v>23.293714059226893</v>
      </c>
      <c r="AU9" s="1">
        <f>B13*SIN(PI()*(AU7/48))</f>
        <v>17.558128981451574</v>
      </c>
      <c r="AV9" s="1">
        <f>B13*SIN(PI()*(AV7/48))</f>
        <v>11.747357299804641</v>
      </c>
      <c r="AW9" s="1">
        <f>B13*SIN(PI()*(AW7/48))</f>
        <v>5.8862816307128805</v>
      </c>
      <c r="AX9" s="1">
        <f>B13*SIN(PI()*(AX7/48))</f>
        <v>1.102633609417758E-14</v>
      </c>
    </row>
    <row r="11" spans="1:50">
      <c r="A11" t="s">
        <v>1</v>
      </c>
      <c r="B11" s="2">
        <v>0.375</v>
      </c>
    </row>
    <row r="12" spans="1:50">
      <c r="A12" t="s">
        <v>6</v>
      </c>
      <c r="B12">
        <v>100</v>
      </c>
    </row>
    <row r="13" spans="1:50">
      <c r="A13" t="s">
        <v>7</v>
      </c>
      <c r="B13">
        <v>90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3"/>
  <sheetViews>
    <sheetView workbookViewId="0">
      <selection activeCell="B11" sqref="B11"/>
    </sheetView>
  </sheetViews>
  <sheetFormatPr defaultColWidth="6.5703125" defaultRowHeight="15"/>
  <cols>
    <col min="1" max="1" width="22.85546875" customWidth="1"/>
    <col min="2" max="2" width="6" customWidth="1"/>
  </cols>
  <sheetData>
    <row r="1" spans="1:26">
      <c r="A1" t="s">
        <v>12</v>
      </c>
    </row>
    <row r="2" spans="1:26">
      <c r="A2" t="s">
        <v>10</v>
      </c>
    </row>
    <row r="3" spans="1:26">
      <c r="A3" t="s">
        <v>3</v>
      </c>
    </row>
    <row r="4" spans="1:26">
      <c r="A4" t="s">
        <v>5</v>
      </c>
    </row>
    <row r="6" spans="1:26">
      <c r="A6" t="s">
        <v>2</v>
      </c>
      <c r="B6" s="2">
        <f>B11</f>
        <v>0.375</v>
      </c>
      <c r="C6" s="2">
        <f>B6+TIMEVALUE("1:00")</f>
        <v>0.41666666666666669</v>
      </c>
      <c r="D6" s="2">
        <f t="shared" ref="D6:N6" si="0">C6+TIMEVALUE("1:00")</f>
        <v>0.45833333333333337</v>
      </c>
      <c r="E6" s="2">
        <f t="shared" si="0"/>
        <v>0.5</v>
      </c>
      <c r="F6" s="2">
        <f t="shared" si="0"/>
        <v>0.54166666666666663</v>
      </c>
      <c r="G6" s="2">
        <f t="shared" si="0"/>
        <v>0.58333333333333326</v>
      </c>
      <c r="H6" s="2">
        <f t="shared" si="0"/>
        <v>0.62499999999999989</v>
      </c>
      <c r="I6" s="2">
        <f t="shared" si="0"/>
        <v>0.66666666666666652</v>
      </c>
      <c r="J6" s="2">
        <f t="shared" si="0"/>
        <v>0.70833333333333315</v>
      </c>
      <c r="K6" s="2">
        <f t="shared" si="0"/>
        <v>0.74999999999999978</v>
      </c>
      <c r="L6" s="2">
        <f t="shared" si="0"/>
        <v>0.79166666666666641</v>
      </c>
      <c r="M6" s="2">
        <f t="shared" si="0"/>
        <v>0.83333333333333304</v>
      </c>
      <c r="N6" s="2">
        <f t="shared" si="0"/>
        <v>0.87499999999999967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idden="1">
      <c r="A7" t="s">
        <v>0</v>
      </c>
      <c r="B7">
        <v>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</row>
    <row r="8" spans="1:26" s="1" customFormat="1">
      <c r="A8" s="1" t="s">
        <v>8</v>
      </c>
      <c r="B8" s="1">
        <f>B12*SIN(PI()*(B7/12))</f>
        <v>0</v>
      </c>
      <c r="C8" s="1">
        <f>B12*SIN(PI()*(C7/12))</f>
        <v>25.881904510252074</v>
      </c>
      <c r="D8" s="1">
        <f>B12*SIN(PI()*(D7/12))</f>
        <v>49.999999999999993</v>
      </c>
      <c r="E8" s="1">
        <f>B12*SIN(PI()*(E7/12))</f>
        <v>70.710678118654741</v>
      </c>
      <c r="F8" s="1">
        <f>B12*SIN(PI()*(F7/12))</f>
        <v>86.602540378443862</v>
      </c>
      <c r="G8" s="1">
        <f>B12*SIN(PI()*(G7/12))</f>
        <v>96.592582628906825</v>
      </c>
      <c r="H8" s="1">
        <f>B12*SIN(PI()*(H7/12))</f>
        <v>100</v>
      </c>
      <c r="I8" s="1">
        <f>B12*SIN(PI()*(I7/12))</f>
        <v>96.592582628906825</v>
      </c>
      <c r="J8" s="1">
        <f>B12*SIN(PI()*(J7/12))</f>
        <v>86.602540378443877</v>
      </c>
      <c r="K8" s="1">
        <f>B12*SIN(PI()*(K7/12))</f>
        <v>70.710678118654755</v>
      </c>
      <c r="L8" s="1">
        <f>B12*SIN(PI()*(L7/12))</f>
        <v>49.999999999999993</v>
      </c>
      <c r="M8" s="1">
        <f>B12*SIN(PI()*(M7/12))</f>
        <v>25.881904510252102</v>
      </c>
      <c r="N8" s="1">
        <f>B12*SIN(PI()*(N7/12))</f>
        <v>1.22514845490862E-14</v>
      </c>
    </row>
    <row r="9" spans="1:26">
      <c r="A9" s="1" t="s">
        <v>9</v>
      </c>
      <c r="B9" s="1">
        <f>B13*SIN(PI()*(B7/12))</f>
        <v>0</v>
      </c>
      <c r="C9" s="1">
        <f>B13*SIN(PI()*(C7/12))</f>
        <v>23.293714059226865</v>
      </c>
      <c r="D9" s="1">
        <f>B13*SIN(PI()*(D7/12))</f>
        <v>44.999999999999993</v>
      </c>
      <c r="E9" s="1">
        <f>B13*SIN(PI()*(E7/12))</f>
        <v>63.639610306789272</v>
      </c>
      <c r="F9" s="1">
        <f>B13*SIN(PI()*(F7/12))</f>
        <v>77.94228634059948</v>
      </c>
      <c r="G9" s="1">
        <f>B13*SIN(PI()*(G7/12))</f>
        <v>86.933324366016151</v>
      </c>
      <c r="H9" s="1">
        <f>B13*SIN(PI()*(H7/12))</f>
        <v>90</v>
      </c>
      <c r="I9" s="1">
        <f>B13*SIN(PI()*(I7/12))</f>
        <v>86.933324366016151</v>
      </c>
      <c r="J9" s="1">
        <f>B13*SIN(PI()*(J7/12))</f>
        <v>77.94228634059948</v>
      </c>
      <c r="K9" s="1">
        <f>B13*SIN(PI()*(K7/12))</f>
        <v>63.63961030678928</v>
      </c>
      <c r="L9" s="1">
        <f>B13*SIN(PI()*(L7/12))</f>
        <v>44.999999999999993</v>
      </c>
      <c r="M9" s="1">
        <f>B13*SIN(PI()*(M7/12))</f>
        <v>23.293714059226893</v>
      </c>
      <c r="N9" s="1">
        <f>B13*SIN(PI()*(N7/12))</f>
        <v>1.102633609417758E-14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1" spans="1:26">
      <c r="A11" t="s">
        <v>1</v>
      </c>
      <c r="B11" s="2">
        <v>0.375</v>
      </c>
    </row>
    <row r="12" spans="1:26">
      <c r="A12" t="s">
        <v>6</v>
      </c>
      <c r="B12">
        <v>100</v>
      </c>
    </row>
    <row r="13" spans="1:26">
      <c r="A13" t="s">
        <v>7</v>
      </c>
      <c r="B13">
        <v>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 Minute</vt:lpstr>
      <vt:lpstr>15 Minute</vt:lpstr>
      <vt:lpstr>1 Hour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Logan Vanghele</cp:lastModifiedBy>
  <dcterms:created xsi:type="dcterms:W3CDTF">2013-06-02T16:54:05Z</dcterms:created>
  <dcterms:modified xsi:type="dcterms:W3CDTF">2013-06-03T17:26:49Z</dcterms:modified>
</cp:coreProperties>
</file>