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8" windowWidth="15132" windowHeight="11448"/>
  </bookViews>
  <sheets>
    <sheet name="2012 Calendar" sheetId="1" r:id="rId1"/>
  </sheets>
  <definedNames>
    <definedName name="Holiday_List">OFFSET('2012 Calendar'!$S$11,1,0,COUNTA('2012 Calendar'!$S:$S)-1,1)</definedName>
    <definedName name="_xlnm.Print_Area" localSheetId="0">'2012 Calendar'!$B$10:$P$65</definedName>
    <definedName name="Starting_Weekday">{"Sunday","Monday"}</definedName>
  </definedNames>
  <calcPr calcId="125725"/>
</workbook>
</file>

<file path=xl/calcChain.xml><?xml version="1.0" encoding="utf-8"?>
<calcChain xmlns="http://schemas.openxmlformats.org/spreadsheetml/2006/main">
  <c r="J59" i="1" a="1"/>
  <c r="O59" s="1"/>
  <c r="B59" a="1"/>
  <c r="G59" s="1"/>
  <c r="J50" a="1"/>
  <c r="O50" s="1"/>
  <c r="B50" a="1"/>
  <c r="G50" s="1"/>
  <c r="J41" a="1"/>
  <c r="O41" s="1"/>
  <c r="B41" a="1"/>
  <c r="G41" s="1"/>
  <c r="J32" a="1"/>
  <c r="O32" s="1"/>
  <c r="B32" a="1"/>
  <c r="G32" s="1"/>
  <c r="J23" a="1"/>
  <c r="O23" s="1"/>
  <c r="B23" a="1"/>
  <c r="G23" s="1"/>
  <c r="J14" a="1"/>
  <c r="O14" s="1"/>
  <c r="B14" a="1"/>
  <c r="B14" s="1"/>
  <c r="A20" a="1"/>
  <c r="A20" s="1"/>
  <c r="B13"/>
  <c r="J13" s="1"/>
  <c r="J15" s="1" a="1"/>
  <c r="O20" s="1"/>
  <c r="A21" l="1"/>
  <c r="B15" a="1"/>
  <c r="B15" s="1"/>
  <c r="K15"/>
  <c r="M15"/>
  <c r="O15"/>
  <c r="J16"/>
  <c r="L16"/>
  <c r="N16"/>
  <c r="P16"/>
  <c r="K17"/>
  <c r="M17"/>
  <c r="O17"/>
  <c r="J18"/>
  <c r="L18"/>
  <c r="N18"/>
  <c r="P18"/>
  <c r="K19"/>
  <c r="M19"/>
  <c r="O19"/>
  <c r="J20"/>
  <c r="L20"/>
  <c r="N20"/>
  <c r="P20"/>
  <c r="J15"/>
  <c r="L15"/>
  <c r="N15"/>
  <c r="P15"/>
  <c r="K16"/>
  <c r="M16"/>
  <c r="O16"/>
  <c r="J17"/>
  <c r="L17"/>
  <c r="N17"/>
  <c r="P17"/>
  <c r="K18"/>
  <c r="M18"/>
  <c r="O18"/>
  <c r="J19"/>
  <c r="L19"/>
  <c r="N19"/>
  <c r="P19"/>
  <c r="K20"/>
  <c r="M20"/>
  <c r="E14"/>
  <c r="F23"/>
  <c r="G14"/>
  <c r="C14"/>
  <c r="B23"/>
  <c r="L32"/>
  <c r="P32"/>
  <c r="D23"/>
  <c r="H23"/>
  <c r="J32"/>
  <c r="N32"/>
  <c r="J59"/>
  <c r="L59"/>
  <c r="N59"/>
  <c r="P59"/>
  <c r="K59"/>
  <c r="M59"/>
  <c r="B59"/>
  <c r="D59"/>
  <c r="F59"/>
  <c r="H59"/>
  <c r="C59"/>
  <c r="E59"/>
  <c r="J50"/>
  <c r="L50"/>
  <c r="N50"/>
  <c r="P50"/>
  <c r="K50"/>
  <c r="M50"/>
  <c r="B50"/>
  <c r="D50"/>
  <c r="F50"/>
  <c r="H50"/>
  <c r="C50"/>
  <c r="E50"/>
  <c r="J41"/>
  <c r="L41"/>
  <c r="N41"/>
  <c r="P41"/>
  <c r="K41"/>
  <c r="M41"/>
  <c r="B41"/>
  <c r="D41"/>
  <c r="F41"/>
  <c r="H41"/>
  <c r="C41"/>
  <c r="E41"/>
  <c r="K32"/>
  <c r="M32"/>
  <c r="B32"/>
  <c r="D32"/>
  <c r="F32"/>
  <c r="H32"/>
  <c r="C32"/>
  <c r="E32"/>
  <c r="J23"/>
  <c r="L23"/>
  <c r="N23"/>
  <c r="P23"/>
  <c r="K23"/>
  <c r="M23"/>
  <c r="C23"/>
  <c r="E23"/>
  <c r="J14"/>
  <c r="L14"/>
  <c r="N14"/>
  <c r="P14"/>
  <c r="K14"/>
  <c r="M14"/>
  <c r="H14"/>
  <c r="F14"/>
  <c r="D14"/>
  <c r="B22"/>
  <c r="B24" s="1" a="1"/>
  <c r="G29" s="1"/>
  <c r="F15" l="1"/>
  <c r="G16"/>
  <c r="H17"/>
  <c r="B19"/>
  <c r="C20"/>
  <c r="E15"/>
  <c r="F16"/>
  <c r="G17"/>
  <c r="H18"/>
  <c r="B20"/>
  <c r="C16"/>
  <c r="D17"/>
  <c r="E18"/>
  <c r="F19"/>
  <c r="G20"/>
  <c r="B16"/>
  <c r="C17"/>
  <c r="D18"/>
  <c r="E19"/>
  <c r="F20"/>
  <c r="D15"/>
  <c r="H15"/>
  <c r="E16"/>
  <c r="B17"/>
  <c r="F17"/>
  <c r="C18"/>
  <c r="G18"/>
  <c r="D19"/>
  <c r="H19"/>
  <c r="E20"/>
  <c r="C15"/>
  <c r="G15"/>
  <c r="D16"/>
  <c r="H16"/>
  <c r="E17"/>
  <c r="B18"/>
  <c r="F18"/>
  <c r="C19"/>
  <c r="G19"/>
  <c r="D20"/>
  <c r="H20"/>
  <c r="C29"/>
  <c r="F28"/>
  <c r="B28"/>
  <c r="E27"/>
  <c r="H26"/>
  <c r="D26"/>
  <c r="G25"/>
  <c r="C25"/>
  <c r="F24"/>
  <c r="B24"/>
  <c r="F29"/>
  <c r="B29"/>
  <c r="E28"/>
  <c r="H27"/>
  <c r="D27"/>
  <c r="G26"/>
  <c r="C26"/>
  <c r="F25"/>
  <c r="B25"/>
  <c r="E24"/>
  <c r="E29"/>
  <c r="H28"/>
  <c r="D28"/>
  <c r="G27"/>
  <c r="C27"/>
  <c r="F26"/>
  <c r="B26"/>
  <c r="E25"/>
  <c r="H24"/>
  <c r="D24"/>
  <c r="H29"/>
  <c r="D29"/>
  <c r="G28"/>
  <c r="C28"/>
  <c r="F27"/>
  <c r="B27"/>
  <c r="E26"/>
  <c r="H25"/>
  <c r="D25"/>
  <c r="G24"/>
  <c r="C24"/>
  <c r="J22"/>
  <c r="J24" s="1" a="1"/>
  <c r="O29" l="1"/>
  <c r="M24"/>
  <c r="J25"/>
  <c r="N25"/>
  <c r="K26"/>
  <c r="O26"/>
  <c r="L27"/>
  <c r="P27"/>
  <c r="M28"/>
  <c r="J29"/>
  <c r="N29"/>
  <c r="J24"/>
  <c r="N24"/>
  <c r="K25"/>
  <c r="O25"/>
  <c r="L26"/>
  <c r="P26"/>
  <c r="M27"/>
  <c r="J28"/>
  <c r="N28"/>
  <c r="K29"/>
  <c r="K24"/>
  <c r="O24"/>
  <c r="L25"/>
  <c r="P25"/>
  <c r="M26"/>
  <c r="J27"/>
  <c r="N27"/>
  <c r="K28"/>
  <c r="O28"/>
  <c r="L29"/>
  <c r="P29"/>
  <c r="L24"/>
  <c r="P24"/>
  <c r="M25"/>
  <c r="J26"/>
  <c r="N26"/>
  <c r="K27"/>
  <c r="O27"/>
  <c r="L28"/>
  <c r="P28"/>
  <c r="M29"/>
  <c r="B31"/>
  <c r="B33" s="1" a="1"/>
  <c r="G38" l="1"/>
  <c r="C33"/>
  <c r="G33"/>
  <c r="D34"/>
  <c r="H34"/>
  <c r="E35"/>
  <c r="B36"/>
  <c r="F36"/>
  <c r="C37"/>
  <c r="G37"/>
  <c r="D38"/>
  <c r="H38"/>
  <c r="D33"/>
  <c r="H33"/>
  <c r="E34"/>
  <c r="B35"/>
  <c r="F35"/>
  <c r="C36"/>
  <c r="G36"/>
  <c r="D37"/>
  <c r="H37"/>
  <c r="E38"/>
  <c r="E33"/>
  <c r="B34"/>
  <c r="F34"/>
  <c r="C35"/>
  <c r="G35"/>
  <c r="D36"/>
  <c r="H36"/>
  <c r="E37"/>
  <c r="B38"/>
  <c r="F38"/>
  <c r="B33"/>
  <c r="F33"/>
  <c r="C34"/>
  <c r="G34"/>
  <c r="D35"/>
  <c r="H35"/>
  <c r="E36"/>
  <c r="B37"/>
  <c r="F37"/>
  <c r="C38"/>
  <c r="J31"/>
  <c r="J33" s="1" a="1"/>
  <c r="O38" l="1"/>
  <c r="M33"/>
  <c r="J34"/>
  <c r="N34"/>
  <c r="K35"/>
  <c r="O35"/>
  <c r="L36"/>
  <c r="P36"/>
  <c r="M37"/>
  <c r="J38"/>
  <c r="N38"/>
  <c r="J33"/>
  <c r="N33"/>
  <c r="K34"/>
  <c r="O34"/>
  <c r="L35"/>
  <c r="P35"/>
  <c r="M36"/>
  <c r="J37"/>
  <c r="N37"/>
  <c r="K38"/>
  <c r="K33"/>
  <c r="O33"/>
  <c r="L34"/>
  <c r="P34"/>
  <c r="M35"/>
  <c r="J36"/>
  <c r="N36"/>
  <c r="K37"/>
  <c r="O37"/>
  <c r="L38"/>
  <c r="P38"/>
  <c r="L33"/>
  <c r="P33"/>
  <c r="M34"/>
  <c r="J35"/>
  <c r="N35"/>
  <c r="K36"/>
  <c r="O36"/>
  <c r="L37"/>
  <c r="P37"/>
  <c r="M38"/>
  <c r="B40"/>
  <c r="B42" s="1" a="1"/>
  <c r="G47" l="1"/>
  <c r="C42"/>
  <c r="G42"/>
  <c r="D43"/>
  <c r="H43"/>
  <c r="E44"/>
  <c r="B45"/>
  <c r="F45"/>
  <c r="C46"/>
  <c r="G46"/>
  <c r="D47"/>
  <c r="H47"/>
  <c r="D42"/>
  <c r="H42"/>
  <c r="E43"/>
  <c r="B44"/>
  <c r="F44"/>
  <c r="C45"/>
  <c r="G45"/>
  <c r="D46"/>
  <c r="H46"/>
  <c r="E47"/>
  <c r="E42"/>
  <c r="B43"/>
  <c r="F43"/>
  <c r="C44"/>
  <c r="G44"/>
  <c r="D45"/>
  <c r="H45"/>
  <c r="E46"/>
  <c r="B47"/>
  <c r="F47"/>
  <c r="B42"/>
  <c r="F42"/>
  <c r="C43"/>
  <c r="G43"/>
  <c r="D44"/>
  <c r="H44"/>
  <c r="E45"/>
  <c r="B46"/>
  <c r="F46"/>
  <c r="C47"/>
  <c r="J40"/>
  <c r="J42" s="1" a="1"/>
  <c r="O47" l="1"/>
  <c r="M42"/>
  <c r="J43"/>
  <c r="N43"/>
  <c r="K44"/>
  <c r="O44"/>
  <c r="L45"/>
  <c r="P45"/>
  <c r="M46"/>
  <c r="J47"/>
  <c r="N47"/>
  <c r="J42"/>
  <c r="N42"/>
  <c r="K43"/>
  <c r="O43"/>
  <c r="L44"/>
  <c r="P44"/>
  <c r="M45"/>
  <c r="J46"/>
  <c r="N46"/>
  <c r="K47"/>
  <c r="K42"/>
  <c r="O42"/>
  <c r="L43"/>
  <c r="P43"/>
  <c r="M44"/>
  <c r="J45"/>
  <c r="N45"/>
  <c r="K46"/>
  <c r="O46"/>
  <c r="L47"/>
  <c r="P47"/>
  <c r="L42"/>
  <c r="P42"/>
  <c r="M43"/>
  <c r="J44"/>
  <c r="N44"/>
  <c r="K45"/>
  <c r="O45"/>
  <c r="L46"/>
  <c r="P46"/>
  <c r="M47"/>
  <c r="B49"/>
  <c r="B51" s="1" a="1"/>
  <c r="G56" l="1"/>
  <c r="C51"/>
  <c r="G51"/>
  <c r="D52"/>
  <c r="H52"/>
  <c r="E53"/>
  <c r="B54"/>
  <c r="F54"/>
  <c r="C55"/>
  <c r="G55"/>
  <c r="D56"/>
  <c r="H56"/>
  <c r="D51"/>
  <c r="H51"/>
  <c r="E52"/>
  <c r="B53"/>
  <c r="F53"/>
  <c r="C54"/>
  <c r="G54"/>
  <c r="D55"/>
  <c r="H55"/>
  <c r="E56"/>
  <c r="E51"/>
  <c r="B52"/>
  <c r="F52"/>
  <c r="C53"/>
  <c r="G53"/>
  <c r="D54"/>
  <c r="H54"/>
  <c r="E55"/>
  <c r="B56"/>
  <c r="F56"/>
  <c r="B51"/>
  <c r="F51"/>
  <c r="C52"/>
  <c r="G52"/>
  <c r="D53"/>
  <c r="H53"/>
  <c r="E54"/>
  <c r="B55"/>
  <c r="F55"/>
  <c r="C56"/>
  <c r="J49"/>
  <c r="J51" s="1" a="1"/>
  <c r="O56" l="1"/>
  <c r="M51"/>
  <c r="J52"/>
  <c r="N52"/>
  <c r="K53"/>
  <c r="O53"/>
  <c r="L54"/>
  <c r="P54"/>
  <c r="M55"/>
  <c r="J56"/>
  <c r="N56"/>
  <c r="J51"/>
  <c r="N51"/>
  <c r="K52"/>
  <c r="O52"/>
  <c r="L53"/>
  <c r="P53"/>
  <c r="M54"/>
  <c r="J55"/>
  <c r="N55"/>
  <c r="K56"/>
  <c r="K51"/>
  <c r="O51"/>
  <c r="L52"/>
  <c r="P52"/>
  <c r="M53"/>
  <c r="J54"/>
  <c r="N54"/>
  <c r="K55"/>
  <c r="O55"/>
  <c r="L56"/>
  <c r="P56"/>
  <c r="L51"/>
  <c r="P51"/>
  <c r="M52"/>
  <c r="J53"/>
  <c r="N53"/>
  <c r="K54"/>
  <c r="O54"/>
  <c r="L55"/>
  <c r="P55"/>
  <c r="M56"/>
  <c r="B58"/>
  <c r="B60" s="1" a="1"/>
  <c r="G65" l="1"/>
  <c r="C60"/>
  <c r="G60"/>
  <c r="D61"/>
  <c r="H61"/>
  <c r="E62"/>
  <c r="B63"/>
  <c r="F63"/>
  <c r="C64"/>
  <c r="G64"/>
  <c r="D65"/>
  <c r="H65"/>
  <c r="D60"/>
  <c r="H60"/>
  <c r="E61"/>
  <c r="B62"/>
  <c r="F62"/>
  <c r="C63"/>
  <c r="G63"/>
  <c r="D64"/>
  <c r="H64"/>
  <c r="E65"/>
  <c r="E60"/>
  <c r="B61"/>
  <c r="F61"/>
  <c r="C62"/>
  <c r="G62"/>
  <c r="D63"/>
  <c r="H63"/>
  <c r="E64"/>
  <c r="B65"/>
  <c r="F65"/>
  <c r="B60"/>
  <c r="F60"/>
  <c r="C61"/>
  <c r="G61"/>
  <c r="D62"/>
  <c r="H62"/>
  <c r="E63"/>
  <c r="B64"/>
  <c r="F64"/>
  <c r="C65"/>
  <c r="J58"/>
  <c r="J60" s="1" a="1"/>
  <c r="O65" l="1"/>
  <c r="M60"/>
  <c r="J61"/>
  <c r="N61"/>
  <c r="K62"/>
  <c r="O62"/>
  <c r="L63"/>
  <c r="P63"/>
  <c r="M64"/>
  <c r="J65"/>
  <c r="N65"/>
  <c r="J60"/>
  <c r="N60"/>
  <c r="K61"/>
  <c r="O61"/>
  <c r="L62"/>
  <c r="P62"/>
  <c r="M63"/>
  <c r="J64"/>
  <c r="N64"/>
  <c r="K65"/>
  <c r="K60"/>
  <c r="O60"/>
  <c r="L61"/>
  <c r="P61"/>
  <c r="M62"/>
  <c r="J63"/>
  <c r="N63"/>
  <c r="K64"/>
  <c r="O64"/>
  <c r="L65"/>
  <c r="P65"/>
  <c r="L60"/>
  <c r="P60"/>
  <c r="M61"/>
  <c r="J62"/>
  <c r="N62"/>
  <c r="K63"/>
  <c r="O63"/>
  <c r="L64"/>
  <c r="P64"/>
  <c r="M65"/>
</calcChain>
</file>

<file path=xl/comments1.xml><?xml version="1.0" encoding="utf-8"?>
<comments xmlns="http://schemas.openxmlformats.org/spreadsheetml/2006/main">
  <authors>
    <author xml:space="preserve"> </author>
  </authors>
  <commentList>
    <comment ref="H15" authorId="0">
      <text>
        <r>
          <rPr>
            <b/>
            <sz val="9"/>
            <color indexed="81"/>
            <rFont val="Tahoma"/>
            <charset val="1"/>
          </rPr>
          <t>Mr. &amp; Mrs. Tucker whole month January</t>
        </r>
      </text>
    </comment>
    <comment ref="P15" authorId="0">
      <text>
        <r>
          <rPr>
            <b/>
            <sz val="9"/>
            <color indexed="81"/>
            <rFont val="Tahoma"/>
            <charset val="1"/>
          </rPr>
          <t>Mr. &amp; Mrs. Tucker whole month February</t>
        </r>
      </text>
    </comment>
    <comment ref="G27" authorId="0">
      <text>
        <r>
          <rPr>
            <sz val="8"/>
            <color indexed="81"/>
            <rFont val="Tahoma"/>
            <family val="2"/>
          </rPr>
          <t>Don &amp; Sharon Featheroff 24-30</t>
        </r>
      </text>
    </comment>
    <comment ref="O27" authorId="0">
      <text>
        <r>
          <rPr>
            <sz val="8"/>
            <color indexed="81"/>
            <rFont val="Tahoma"/>
            <family val="2"/>
          </rPr>
          <t>Barb Kidd 21-27</t>
        </r>
      </text>
    </comment>
    <comment ref="G33" authorId="0">
      <text>
        <r>
          <rPr>
            <sz val="9"/>
            <color indexed="81"/>
            <rFont val="Tahoma"/>
            <family val="2"/>
          </rPr>
          <t>Greg &amp; Sherrie</t>
        </r>
      </text>
    </comment>
    <comment ref="O33" authorId="0">
      <text>
        <r>
          <rPr>
            <sz val="8"/>
            <color indexed="81"/>
            <rFont val="Tahoma"/>
            <family val="2"/>
          </rPr>
          <t>Charlie &amp; Connie Yost 2nd - 8th</t>
        </r>
      </text>
    </comment>
    <comment ref="O34" authorId="0">
      <text>
        <r>
          <rPr>
            <sz val="8"/>
            <color indexed="81"/>
            <rFont val="Tahoma"/>
            <family val="2"/>
          </rPr>
          <t>Tammy Doolittle 9th-15th</t>
        </r>
      </text>
    </comment>
    <comment ref="O35" authorId="0">
      <text>
        <r>
          <rPr>
            <sz val="8"/>
            <color indexed="81"/>
            <rFont val="Tahoma"/>
            <family val="2"/>
          </rPr>
          <t>Tammy Doolittle 16th - 22nd</t>
        </r>
      </text>
    </comment>
    <comment ref="O36" authorId="0">
      <text>
        <r>
          <rPr>
            <sz val="8"/>
            <color indexed="81"/>
            <rFont val="Tahoma"/>
            <family val="2"/>
          </rPr>
          <t>Mike White 23 rd - 29th</t>
        </r>
      </text>
    </comment>
    <comment ref="O37" authorId="0">
      <text>
        <r>
          <rPr>
            <sz val="8"/>
            <color indexed="81"/>
            <rFont val="Tahoma"/>
            <family val="2"/>
          </rPr>
          <t>TINA OWENS 30th - 6th</t>
        </r>
      </text>
    </comment>
    <comment ref="G43" authorId="0">
      <text>
        <r>
          <rPr>
            <sz val="8"/>
            <color indexed="81"/>
            <rFont val="Tahoma"/>
            <family val="2"/>
          </rPr>
          <t>Wendy &amp; Randy Curtiss 7-13</t>
        </r>
      </text>
    </comment>
  </commentList>
</comments>
</file>

<file path=xl/sharedStrings.xml><?xml version="1.0" encoding="utf-8"?>
<sst xmlns="http://schemas.openxmlformats.org/spreadsheetml/2006/main" count="7" uniqueCount="7">
  <si>
    <t>Start Month</t>
  </si>
  <si>
    <t>Start Year</t>
  </si>
  <si>
    <t>Starting Weekday</t>
  </si>
  <si>
    <t>Holiday List</t>
  </si>
  <si>
    <t>Select Calendar Options</t>
  </si>
  <si>
    <t>2012 Calendar</t>
  </si>
  <si>
    <t>Mon</t>
  </si>
</sst>
</file>

<file path=xl/styles.xml><?xml version="1.0" encoding="utf-8"?>
<styleSheet xmlns="http://schemas.openxmlformats.org/spreadsheetml/2006/main">
  <numFmts count="3">
    <numFmt numFmtId="164" formatCode="mmmm\ yyyy"/>
    <numFmt numFmtId="165" formatCode="d"/>
    <numFmt numFmtId="166" formatCode="[$-409]mmmm\ d\,\ yyyy;@"/>
  </numFmts>
  <fonts count="13"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20"/>
      <color theme="3"/>
      <name val="Arial"/>
      <family val="2"/>
    </font>
    <font>
      <b/>
      <sz val="10"/>
      <color theme="8" tint="-0.499984740745262"/>
      <name val="Courier"/>
      <family val="3"/>
    </font>
    <font>
      <sz val="18"/>
      <color theme="1"/>
      <name val="Arial"/>
      <family val="2"/>
    </font>
    <font>
      <b/>
      <sz val="18"/>
      <color theme="3"/>
      <name val="Arial"/>
      <family val="2"/>
    </font>
    <font>
      <b/>
      <sz val="18"/>
      <color theme="1"/>
      <name val="Arial"/>
      <family val="2"/>
    </font>
    <font>
      <b/>
      <sz val="9"/>
      <color indexed="81"/>
      <name val="Tahoma"/>
      <charset val="1"/>
    </font>
    <font>
      <sz val="8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  <xf numFmtId="0" fontId="2" fillId="0" borderId="3" applyNumberFormat="0" applyFill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2" borderId="3" xfId="3" applyFill="1" applyBorder="1" applyAlignment="1">
      <alignment horizontal="centerContinuous"/>
    </xf>
    <xf numFmtId="0" fontId="0" fillId="2" borderId="8" xfId="0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0" xfId="0" applyFill="1"/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0" borderId="0" xfId="0" applyFont="1"/>
    <xf numFmtId="164" fontId="8" fillId="0" borderId="1" xfId="1" applyNumberFormat="1" applyFont="1" applyAlignment="1">
      <alignment horizontal="centerContinuous"/>
    </xf>
    <xf numFmtId="0" fontId="9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 applyFill="1" applyAlignment="1">
      <alignment horizontal="center"/>
    </xf>
    <xf numFmtId="0" fontId="7" fillId="0" borderId="0" xfId="0" applyFont="1" applyFill="1"/>
    <xf numFmtId="164" fontId="8" fillId="0" borderId="1" xfId="1" applyNumberFormat="1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165" fontId="7" fillId="4" borderId="0" xfId="0" applyNumberFormat="1" applyFont="1" applyFill="1" applyAlignment="1">
      <alignment horizontal="center"/>
    </xf>
    <xf numFmtId="0" fontId="8" fillId="0" borderId="2" xfId="2" applyFont="1" applyAlignment="1" applyProtection="1">
      <alignment horizontal="center"/>
      <protection locked="0"/>
    </xf>
  </cellXfs>
  <cellStyles count="4">
    <cellStyle name="Heading 1" xfId="1" builtinId="16"/>
    <cellStyle name="Heading 2" xfId="2" builtinId="17" customBuiltin="1"/>
    <cellStyle name="Heading 3" xfId="3" builtinId="18"/>
    <cellStyle name="Normal" xfId="0" builtinId="0"/>
  </cellStyles>
  <dxfs count="3">
    <dxf>
      <fill>
        <patternFill patternType="lightDown">
          <fgColor theme="9" tint="0.59996337778862885"/>
        </patternFill>
      </fill>
    </dxf>
    <dxf>
      <font>
        <strike val="0"/>
      </font>
      <fill>
        <patternFill patternType="darkUp">
          <fgColor theme="5" tint="0.59996337778862885"/>
        </patternFill>
      </fill>
    </dxf>
    <dxf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tabSelected="1" topLeftCell="A22" zoomScale="90" zoomScaleNormal="90" workbookViewId="0">
      <selection activeCell="K26" sqref="K26"/>
    </sheetView>
  </sheetViews>
  <sheetFormatPr defaultRowHeight="13.2"/>
  <cols>
    <col min="1" max="1" width="16" bestFit="1" customWidth="1"/>
    <col min="2" max="16" width="9" customWidth="1"/>
    <col min="19" max="19" width="18" hidden="1" customWidth="1"/>
    <col min="20" max="20" width="10.109375" bestFit="1" customWidth="1"/>
  </cols>
  <sheetData>
    <row r="1" spans="2:20" ht="13.8" hidden="1" thickBot="1">
      <c r="E1" s="16"/>
      <c r="F1" s="16"/>
      <c r="G1" s="16"/>
      <c r="H1" s="16"/>
      <c r="I1" s="16"/>
      <c r="J1" s="16"/>
      <c r="K1" s="16"/>
      <c r="L1" s="16"/>
      <c r="M1" s="16"/>
    </row>
    <row r="2" spans="2:20" hidden="1">
      <c r="E2" s="16"/>
      <c r="F2" s="5"/>
      <c r="G2" s="6"/>
      <c r="H2" s="6"/>
      <c r="I2" s="6"/>
      <c r="J2" s="6"/>
      <c r="K2" s="6"/>
      <c r="L2" s="7"/>
      <c r="M2" s="16"/>
    </row>
    <row r="3" spans="2:20" ht="14.4" hidden="1" thickBot="1">
      <c r="E3" s="16"/>
      <c r="F3" s="8"/>
      <c r="G3" s="9" t="s">
        <v>4</v>
      </c>
      <c r="H3" s="9"/>
      <c r="I3" s="9"/>
      <c r="J3" s="9"/>
      <c r="K3" s="9"/>
      <c r="L3" s="10"/>
      <c r="M3" s="16"/>
    </row>
    <row r="4" spans="2:20" hidden="1">
      <c r="E4" s="16"/>
      <c r="F4" s="8"/>
      <c r="G4" s="11"/>
      <c r="H4" s="11"/>
      <c r="I4" s="12" t="s">
        <v>0</v>
      </c>
      <c r="J4" s="19">
        <v>1</v>
      </c>
      <c r="K4" s="11"/>
      <c r="L4" s="10"/>
      <c r="M4" s="16"/>
    </row>
    <row r="5" spans="2:20" hidden="1">
      <c r="E5" s="16"/>
      <c r="F5" s="8"/>
      <c r="G5" s="11"/>
      <c r="H5" s="11"/>
      <c r="I5" s="12" t="s">
        <v>1</v>
      </c>
      <c r="J5" s="19">
        <v>2012</v>
      </c>
      <c r="K5" s="11"/>
      <c r="L5" s="10"/>
      <c r="M5" s="16"/>
    </row>
    <row r="6" spans="2:20" hidden="1">
      <c r="E6" s="16"/>
      <c r="F6" s="8"/>
      <c r="G6" s="11"/>
      <c r="H6" s="11"/>
      <c r="I6" s="12" t="s">
        <v>2</v>
      </c>
      <c r="J6" s="19" t="s">
        <v>6</v>
      </c>
      <c r="K6" s="11"/>
      <c r="L6" s="10"/>
      <c r="M6" s="16"/>
    </row>
    <row r="7" spans="2:20" ht="13.8" hidden="1" thickBot="1">
      <c r="E7" s="16"/>
      <c r="F7" s="13"/>
      <c r="G7" s="14"/>
      <c r="H7" s="14"/>
      <c r="I7" s="14"/>
      <c r="J7" s="14"/>
      <c r="K7" s="14"/>
      <c r="L7" s="15"/>
      <c r="M7" s="16"/>
    </row>
    <row r="8" spans="2:20" hidden="1">
      <c r="B8" s="4"/>
      <c r="E8" s="16"/>
      <c r="F8" s="16"/>
      <c r="G8" s="16"/>
      <c r="H8" s="16"/>
      <c r="I8" s="16"/>
      <c r="J8" s="16"/>
      <c r="K8" s="16"/>
      <c r="L8" s="16"/>
      <c r="M8" s="16"/>
    </row>
    <row r="9" spans="2:20" hidden="1"/>
    <row r="10" spans="2:20" ht="23.4" thickBot="1">
      <c r="B10" s="21"/>
      <c r="C10" s="21"/>
      <c r="D10" s="30" t="s">
        <v>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21"/>
      <c r="P10" s="21"/>
    </row>
    <row r="11" spans="2:20" ht="23.4" thickTop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S11" s="1" t="s">
        <v>3</v>
      </c>
    </row>
    <row r="12" spans="2:20" ht="22.8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S12" s="17">
        <v>38902</v>
      </c>
      <c r="T12" s="3"/>
    </row>
    <row r="13" spans="2:20" ht="23.4" thickBot="1">
      <c r="B13" s="22">
        <f>DATE($J$5,$J$4,1)</f>
        <v>40909</v>
      </c>
      <c r="C13" s="22"/>
      <c r="D13" s="22"/>
      <c r="E13" s="22"/>
      <c r="F13" s="22"/>
      <c r="G13" s="22"/>
      <c r="H13" s="22"/>
      <c r="I13" s="21"/>
      <c r="J13" s="22">
        <f>EOMONTH(B13,0)+1</f>
        <v>40940</v>
      </c>
      <c r="K13" s="22"/>
      <c r="L13" s="22"/>
      <c r="M13" s="22"/>
      <c r="N13" s="22"/>
      <c r="O13" s="22"/>
      <c r="P13" s="22"/>
      <c r="S13" s="17">
        <v>38940</v>
      </c>
      <c r="T13" s="3"/>
    </row>
    <row r="14" spans="2:20" ht="23.4" thickTop="1">
      <c r="B14" s="23" t="str">
        <f t="array" ref="B14:H14">IF($J$6="Sun",{"Sun","Mon","Tue","Wed","Thu","Fri","Sat"},{"Mon","Tue","Wed","Thu","Fri","Sat","Sun"})</f>
        <v>Mon</v>
      </c>
      <c r="C14" s="23" t="str">
        <v>Tue</v>
      </c>
      <c r="D14" s="23" t="str">
        <v>Wed</v>
      </c>
      <c r="E14" s="23" t="str">
        <v>Thu</v>
      </c>
      <c r="F14" s="23" t="str">
        <v>Fri</v>
      </c>
      <c r="G14" s="23" t="str">
        <v>Sat</v>
      </c>
      <c r="H14" s="23" t="str">
        <v>Sun</v>
      </c>
      <c r="I14" s="21"/>
      <c r="J14" s="23" t="str">
        <f t="array" ref="J14:P14">IF($J$6="Sun",{"Sun","Mon","Tue","Wed","Thu","Fri","Sat"},{"Mon","Tue","Wed","Thu","Fri","Sat","Sun"})</f>
        <v>Mon</v>
      </c>
      <c r="K14" s="23" t="str">
        <v>Tue</v>
      </c>
      <c r="L14" s="23" t="str">
        <v>Wed</v>
      </c>
      <c r="M14" s="23" t="str">
        <v>Thu</v>
      </c>
      <c r="N14" s="23" t="str">
        <v>Fri</v>
      </c>
      <c r="O14" s="23" t="str">
        <v>Sat</v>
      </c>
      <c r="P14" s="23" t="str">
        <v>Sun</v>
      </c>
      <c r="S14" s="17">
        <v>38964</v>
      </c>
      <c r="T14" s="3"/>
    </row>
    <row r="15" spans="2:20" ht="22.8">
      <c r="B15" s="24" t="str">
        <f t="array" ref="B15:H20">IF(MONTH(DATE(YEAR(B13),MONTH(B13),1))&lt;&gt;MONTH(DATE(YEAR(B13),MONTH(B13),1)-(WEEKDAY(DATE(YEAR(B13),MONTH(B13),1),IF($J$6="Sun",1,2))-1)+{0;1;2;3;4;5}*7+{1,2,3,4,5,6,7}-1),"",DATE(YEAR(B13),MONTH(B13),1)-(WEEKDAY(DATE(YEAR(B13),MONTH(B13),1),IF($J$6="Sun",1,2))-1)+{0;1;2;3;4;5}*7+{1,2,3,4,5,6,7}-1)</f>
        <v/>
      </c>
      <c r="C15" s="24" t="str">
        <v/>
      </c>
      <c r="D15" s="24" t="str">
        <v/>
      </c>
      <c r="E15" s="25" t="str">
        <v/>
      </c>
      <c r="F15" s="25" t="str">
        <v/>
      </c>
      <c r="G15" s="25" t="str">
        <v/>
      </c>
      <c r="H15" s="29">
        <v>40909</v>
      </c>
      <c r="I15" s="26"/>
      <c r="J15" s="25" t="str">
        <f t="array" ref="J15:P20">IF(MONTH(DATE(YEAR(J13),MONTH(J13),1))&lt;&gt;MONTH(DATE(YEAR(J13),MONTH(J13),1)-(WEEKDAY(DATE(YEAR(J13),MONTH(J13),1),IF($J$6="Sun",1,2))-1)+{0;1;2;3;4;5}*7+{1,2,3,4,5,6,7}-1),"",DATE(YEAR(J13),MONTH(J13),1)-(WEEKDAY(DATE(YEAR(J13),MONTH(J13),1),IF($J$6="Sun",1,2))-1)+{0;1;2;3;4;5}*7+{1,2,3,4,5,6,7}-1)</f>
        <v/>
      </c>
      <c r="K15" s="25" t="str">
        <v/>
      </c>
      <c r="L15" s="29">
        <v>40940</v>
      </c>
      <c r="M15" s="29">
        <v>40941</v>
      </c>
      <c r="N15" s="29">
        <v>40942</v>
      </c>
      <c r="O15" s="29">
        <v>40943</v>
      </c>
      <c r="P15" s="29">
        <v>40944</v>
      </c>
      <c r="Q15" s="20"/>
      <c r="S15" s="17">
        <v>38992</v>
      </c>
      <c r="T15" s="3"/>
    </row>
    <row r="16" spans="2:20" ht="22.8">
      <c r="B16" s="29">
        <v>40910</v>
      </c>
      <c r="C16" s="29">
        <v>40911</v>
      </c>
      <c r="D16" s="29">
        <v>40912</v>
      </c>
      <c r="E16" s="29">
        <v>40913</v>
      </c>
      <c r="F16" s="29">
        <v>40914</v>
      </c>
      <c r="G16" s="29">
        <v>40915</v>
      </c>
      <c r="H16" s="29">
        <v>40916</v>
      </c>
      <c r="I16" s="26"/>
      <c r="J16" s="29">
        <v>40945</v>
      </c>
      <c r="K16" s="29">
        <v>40946</v>
      </c>
      <c r="L16" s="29">
        <v>40947</v>
      </c>
      <c r="M16" s="29">
        <v>40948</v>
      </c>
      <c r="N16" s="29">
        <v>40949</v>
      </c>
      <c r="O16" s="29">
        <v>40950</v>
      </c>
      <c r="P16" s="29">
        <v>40951</v>
      </c>
      <c r="Q16" s="20"/>
      <c r="S16" s="17">
        <v>39010</v>
      </c>
      <c r="T16" s="3"/>
    </row>
    <row r="17" spans="1:20" ht="22.8">
      <c r="B17" s="29">
        <v>40917</v>
      </c>
      <c r="C17" s="29">
        <v>40918</v>
      </c>
      <c r="D17" s="29">
        <v>40919</v>
      </c>
      <c r="E17" s="29">
        <v>40920</v>
      </c>
      <c r="F17" s="29">
        <v>40921</v>
      </c>
      <c r="G17" s="29">
        <v>40922</v>
      </c>
      <c r="H17" s="29">
        <v>40923</v>
      </c>
      <c r="I17" s="26"/>
      <c r="J17" s="29">
        <v>40952</v>
      </c>
      <c r="K17" s="29">
        <v>40953</v>
      </c>
      <c r="L17" s="29">
        <v>40954</v>
      </c>
      <c r="M17" s="29">
        <v>40955</v>
      </c>
      <c r="N17" s="29">
        <v>40956</v>
      </c>
      <c r="O17" s="29">
        <v>40957</v>
      </c>
      <c r="P17" s="29">
        <v>40958</v>
      </c>
      <c r="Q17" s="20"/>
      <c r="S17" s="17">
        <v>39044</v>
      </c>
      <c r="T17" s="3"/>
    </row>
    <row r="18" spans="1:20" ht="22.8">
      <c r="B18" s="29">
        <v>40924</v>
      </c>
      <c r="C18" s="29">
        <v>40925</v>
      </c>
      <c r="D18" s="29">
        <v>40926</v>
      </c>
      <c r="E18" s="29">
        <v>40927</v>
      </c>
      <c r="F18" s="29">
        <v>40928</v>
      </c>
      <c r="G18" s="29">
        <v>40929</v>
      </c>
      <c r="H18" s="29">
        <v>40930</v>
      </c>
      <c r="I18" s="26"/>
      <c r="J18" s="29">
        <v>40959</v>
      </c>
      <c r="K18" s="29">
        <v>40960</v>
      </c>
      <c r="L18" s="29">
        <v>40961</v>
      </c>
      <c r="M18" s="29">
        <v>40962</v>
      </c>
      <c r="N18" s="29">
        <v>40963</v>
      </c>
      <c r="O18" s="29">
        <v>40964</v>
      </c>
      <c r="P18" s="29">
        <v>40965</v>
      </c>
      <c r="Q18" s="20"/>
      <c r="S18" s="17">
        <v>39045</v>
      </c>
      <c r="T18" s="3"/>
    </row>
    <row r="19" spans="1:20" ht="22.8">
      <c r="B19" s="29">
        <v>40931</v>
      </c>
      <c r="C19" s="29">
        <v>40932</v>
      </c>
      <c r="D19" s="29">
        <v>40933</v>
      </c>
      <c r="E19" s="29">
        <v>40934</v>
      </c>
      <c r="F19" s="29">
        <v>40935</v>
      </c>
      <c r="G19" s="29">
        <v>40936</v>
      </c>
      <c r="H19" s="29">
        <v>40937</v>
      </c>
      <c r="I19" s="26"/>
      <c r="J19" s="29">
        <v>40966</v>
      </c>
      <c r="K19" s="29">
        <v>40967</v>
      </c>
      <c r="L19" s="29">
        <v>40968</v>
      </c>
      <c r="M19" s="25" t="str">
        <v/>
      </c>
      <c r="N19" s="25" t="str">
        <v/>
      </c>
      <c r="O19" s="25" t="str">
        <v/>
      </c>
      <c r="P19" s="25" t="str">
        <v/>
      </c>
      <c r="Q19" s="20"/>
      <c r="S19" s="17">
        <v>39083</v>
      </c>
      <c r="T19" s="3"/>
    </row>
    <row r="20" spans="1:20" ht="22.8">
      <c r="A20" s="2" t="str">
        <f t="array" ref="A20:A21">{"Sun";"Mon"}</f>
        <v>Sun</v>
      </c>
      <c r="B20" s="29">
        <v>40938</v>
      </c>
      <c r="C20" s="29">
        <v>40939</v>
      </c>
      <c r="D20" s="24" t="str">
        <v/>
      </c>
      <c r="E20" s="25" t="str">
        <v/>
      </c>
      <c r="F20" s="25" t="str">
        <v/>
      </c>
      <c r="G20" s="25" t="str">
        <v/>
      </c>
      <c r="H20" s="25" t="str">
        <v/>
      </c>
      <c r="I20" s="26"/>
      <c r="J20" s="25" t="str">
        <v/>
      </c>
      <c r="K20" s="25" t="str">
        <v/>
      </c>
      <c r="L20" s="25" t="str">
        <v/>
      </c>
      <c r="M20" s="25" t="str">
        <v/>
      </c>
      <c r="N20" s="25" t="str">
        <v/>
      </c>
      <c r="O20" s="25" t="str">
        <v/>
      </c>
      <c r="P20" s="25" t="str">
        <v/>
      </c>
      <c r="Q20" s="20"/>
      <c r="S20" s="17">
        <v>39097</v>
      </c>
      <c r="T20" s="3"/>
    </row>
    <row r="21" spans="1:20" ht="22.8">
      <c r="A21" s="2" t="str">
        <v>Mon</v>
      </c>
      <c r="B21" s="21"/>
      <c r="C21" s="21"/>
      <c r="D21" s="21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0"/>
      <c r="S21" s="17">
        <v>39132</v>
      </c>
      <c r="T21" s="3"/>
    </row>
    <row r="22" spans="1:20" ht="23.4" thickBot="1">
      <c r="B22" s="22">
        <f>EOMONTH(J13,0)+1</f>
        <v>40969</v>
      </c>
      <c r="C22" s="22"/>
      <c r="D22" s="22"/>
      <c r="E22" s="27"/>
      <c r="F22" s="27"/>
      <c r="G22" s="27"/>
      <c r="H22" s="27"/>
      <c r="I22" s="26"/>
      <c r="J22" s="27">
        <f>EOMONTH(B22,0)+1</f>
        <v>41000</v>
      </c>
      <c r="K22" s="27"/>
      <c r="L22" s="27"/>
      <c r="M22" s="27"/>
      <c r="N22" s="27"/>
      <c r="O22" s="27"/>
      <c r="P22" s="27"/>
      <c r="Q22" s="20"/>
      <c r="S22" s="17">
        <v>39168</v>
      </c>
      <c r="T22" s="3"/>
    </row>
    <row r="23" spans="1:20" ht="23.4" thickTop="1">
      <c r="B23" s="23" t="str">
        <f t="array" ref="B23:H23">IF($J$6="Sun",{"Sun","Mon","Tue","Wed","Thu","Fri","Sat"},{"Mon","Tue","Wed","Thu","Fri","Sat","Sun"})</f>
        <v>Mon</v>
      </c>
      <c r="C23" s="23" t="str">
        <v>Tue</v>
      </c>
      <c r="D23" s="23" t="str">
        <v>Wed</v>
      </c>
      <c r="E23" s="28" t="str">
        <v>Thu</v>
      </c>
      <c r="F23" s="28" t="str">
        <v>Fri</v>
      </c>
      <c r="G23" s="28" t="str">
        <v>Sat</v>
      </c>
      <c r="H23" s="28" t="str">
        <v>Sun</v>
      </c>
      <c r="I23" s="26"/>
      <c r="J23" s="28" t="str">
        <f t="array" ref="J23:P23">IF($J$6="Sun",{"Sun","Mon","Tue","Wed","Thu","Fri","Sat"},{"Mon","Tue","Wed","Thu","Fri","Sat","Sun"})</f>
        <v>Mon</v>
      </c>
      <c r="K23" s="28" t="str">
        <v>Tue</v>
      </c>
      <c r="L23" s="28" t="str">
        <v>Wed</v>
      </c>
      <c r="M23" s="28" t="str">
        <v>Thu</v>
      </c>
      <c r="N23" s="28" t="str">
        <v>Fri</v>
      </c>
      <c r="O23" s="28" t="str">
        <v>Sat</v>
      </c>
      <c r="P23" s="28" t="str">
        <v>Sun</v>
      </c>
      <c r="Q23" s="20"/>
      <c r="S23" s="17">
        <v>39177</v>
      </c>
      <c r="T23" s="3"/>
    </row>
    <row r="24" spans="1:20" ht="22.8">
      <c r="B24" s="24" t="str">
        <f t="array" ref="B24:H29">IF(MONTH(DATE(YEAR(B22),MONTH(B22),1))&lt;&gt;MONTH(DATE(YEAR(B22),MONTH(B22),1)-(WEEKDAY(DATE(YEAR(B22),MONTH(B22),1),IF($J$6="Sun",1,2))-1)+{0;1;2;3;4;5}*7+{1,2,3,4,5,6,7}-1),"",DATE(YEAR(B22),MONTH(B22),1)-(WEEKDAY(DATE(YEAR(B22),MONTH(B22),1),IF($J$6="Sun",1,2))-1)+{0;1;2;3;4;5}*7+{1,2,3,4,5,6,7}-1)</f>
        <v/>
      </c>
      <c r="C24" s="24" t="str">
        <v/>
      </c>
      <c r="D24" s="24" t="str">
        <v/>
      </c>
      <c r="E24" s="29">
        <v>40969</v>
      </c>
      <c r="F24" s="29">
        <v>40970</v>
      </c>
      <c r="G24" s="25">
        <v>40971</v>
      </c>
      <c r="H24" s="25">
        <v>40972</v>
      </c>
      <c r="I24" s="26"/>
      <c r="J24" s="25" t="str">
        <f t="array" ref="J24:P29">IF(MONTH(DATE(YEAR(J22),MONTH(J22),1))&lt;&gt;MONTH(DATE(YEAR(J22),MONTH(J22),1)-(WEEKDAY(DATE(YEAR(J22),MONTH(J22),1),IF($J$6="Sun",1,2))-1)+{0;1;2;3;4;5}*7+{1,2,3,4,5,6,7}-1),"",DATE(YEAR(J22),MONTH(J22),1)-(WEEKDAY(DATE(YEAR(J22),MONTH(J22),1),IF($J$6="Sun",1,2))-1)+{0;1;2;3;4;5}*7+{1,2,3,4,5,6,7}-1)</f>
        <v/>
      </c>
      <c r="K24" s="25" t="str">
        <v/>
      </c>
      <c r="L24" s="25" t="str">
        <v/>
      </c>
      <c r="M24" s="25" t="str">
        <v/>
      </c>
      <c r="N24" s="25" t="str">
        <v/>
      </c>
      <c r="O24" s="25" t="str">
        <v/>
      </c>
      <c r="P24" s="29">
        <v>41000</v>
      </c>
      <c r="Q24" s="20"/>
      <c r="S24" s="17">
        <v>39180</v>
      </c>
      <c r="T24" s="3"/>
    </row>
    <row r="25" spans="1:20" ht="22.8">
      <c r="B25" s="24">
        <v>40973</v>
      </c>
      <c r="C25" s="24">
        <v>40974</v>
      </c>
      <c r="D25" s="24">
        <v>40975</v>
      </c>
      <c r="E25" s="25">
        <v>40976</v>
      </c>
      <c r="F25" s="25">
        <v>40977</v>
      </c>
      <c r="G25" s="25">
        <v>40978</v>
      </c>
      <c r="H25" s="25">
        <v>40979</v>
      </c>
      <c r="I25" s="26"/>
      <c r="J25" s="29">
        <v>41001</v>
      </c>
      <c r="K25" s="29">
        <v>41002</v>
      </c>
      <c r="L25" s="29">
        <v>41003</v>
      </c>
      <c r="M25" s="29">
        <v>41004</v>
      </c>
      <c r="N25" s="29">
        <v>41005</v>
      </c>
      <c r="O25" s="29">
        <v>41006</v>
      </c>
      <c r="P25" s="29">
        <v>41007</v>
      </c>
      <c r="Q25" s="20"/>
      <c r="S25" s="17">
        <v>39230</v>
      </c>
      <c r="T25" s="3"/>
    </row>
    <row r="26" spans="1:20" ht="22.8">
      <c r="B26" s="24">
        <v>40980</v>
      </c>
      <c r="C26" s="24">
        <v>40981</v>
      </c>
      <c r="D26" s="24">
        <v>40982</v>
      </c>
      <c r="E26" s="25">
        <v>40983</v>
      </c>
      <c r="F26" s="25">
        <v>40984</v>
      </c>
      <c r="G26" s="25">
        <v>40985</v>
      </c>
      <c r="H26" s="25">
        <v>40986</v>
      </c>
      <c r="I26" s="26"/>
      <c r="J26" s="29">
        <v>41008</v>
      </c>
      <c r="K26" s="29">
        <v>41009</v>
      </c>
      <c r="L26" s="29">
        <v>41010</v>
      </c>
      <c r="M26" s="29">
        <v>41011</v>
      </c>
      <c r="N26" s="29">
        <v>41012</v>
      </c>
      <c r="O26" s="29">
        <v>41013</v>
      </c>
      <c r="P26" s="25">
        <v>41014</v>
      </c>
      <c r="Q26" s="20"/>
      <c r="S26" s="17">
        <v>39255</v>
      </c>
      <c r="T26" s="3"/>
    </row>
    <row r="27" spans="1:20" ht="22.8">
      <c r="B27" s="24">
        <v>40987</v>
      </c>
      <c r="C27" s="24">
        <v>40988</v>
      </c>
      <c r="D27" s="24">
        <v>40989</v>
      </c>
      <c r="E27" s="25">
        <v>40990</v>
      </c>
      <c r="F27" s="25">
        <v>40991</v>
      </c>
      <c r="G27" s="29">
        <v>40992</v>
      </c>
      <c r="H27" s="29">
        <v>40993</v>
      </c>
      <c r="I27" s="26"/>
      <c r="J27" s="25">
        <v>41015</v>
      </c>
      <c r="K27" s="25">
        <v>41016</v>
      </c>
      <c r="L27" s="25">
        <v>41017</v>
      </c>
      <c r="M27" s="25">
        <v>41018</v>
      </c>
      <c r="N27" s="25">
        <v>41019</v>
      </c>
      <c r="O27" s="29">
        <v>41020</v>
      </c>
      <c r="P27" s="29">
        <v>41021</v>
      </c>
      <c r="Q27" s="20"/>
      <c r="S27" s="17">
        <v>39258</v>
      </c>
      <c r="T27" s="3"/>
    </row>
    <row r="28" spans="1:20" ht="22.8">
      <c r="B28" s="29">
        <v>40994</v>
      </c>
      <c r="C28" s="29">
        <v>40995</v>
      </c>
      <c r="D28" s="29">
        <v>40996</v>
      </c>
      <c r="E28" s="29">
        <v>40997</v>
      </c>
      <c r="F28" s="29">
        <v>40998</v>
      </c>
      <c r="G28" s="25">
        <v>40999</v>
      </c>
      <c r="H28" s="25" t="str">
        <v/>
      </c>
      <c r="I28" s="26"/>
      <c r="J28" s="29">
        <v>41022</v>
      </c>
      <c r="K28" s="29">
        <v>41023</v>
      </c>
      <c r="L28" s="29">
        <v>41024</v>
      </c>
      <c r="M28" s="29">
        <v>41025</v>
      </c>
      <c r="N28" s="29">
        <v>41026</v>
      </c>
      <c r="O28" s="25">
        <v>41027</v>
      </c>
      <c r="P28" s="25">
        <v>41028</v>
      </c>
      <c r="Q28" s="20"/>
      <c r="S28" s="17">
        <v>39076</v>
      </c>
      <c r="T28" s="3"/>
    </row>
    <row r="29" spans="1:20" ht="22.8">
      <c r="B29" s="24" t="str">
        <v/>
      </c>
      <c r="C29" s="24" t="str">
        <v/>
      </c>
      <c r="D29" s="24" t="str">
        <v/>
      </c>
      <c r="E29" s="25" t="str">
        <v/>
      </c>
      <c r="F29" s="25" t="str">
        <v/>
      </c>
      <c r="G29" s="25" t="str">
        <v/>
      </c>
      <c r="H29" s="25" t="str">
        <v/>
      </c>
      <c r="I29" s="26"/>
      <c r="J29" s="25">
        <v>41029</v>
      </c>
      <c r="K29" s="25" t="str">
        <v/>
      </c>
      <c r="L29" s="25" t="str">
        <v/>
      </c>
      <c r="M29" s="25" t="str">
        <v/>
      </c>
      <c r="N29" s="25" t="str">
        <v/>
      </c>
      <c r="O29" s="25" t="str">
        <v/>
      </c>
      <c r="P29" s="25" t="str">
        <v/>
      </c>
      <c r="Q29" s="20"/>
      <c r="S29" s="17">
        <v>39077</v>
      </c>
      <c r="T29" s="3"/>
    </row>
    <row r="30" spans="1:20" ht="22.8">
      <c r="B30" s="21"/>
      <c r="C30" s="21"/>
      <c r="D30" s="21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0"/>
      <c r="S30" s="17">
        <v>39078</v>
      </c>
      <c r="T30" s="3"/>
    </row>
    <row r="31" spans="1:20" ht="23.4" thickBot="1">
      <c r="B31" s="22">
        <f>EOMONTH(J22,0)+1</f>
        <v>41030</v>
      </c>
      <c r="C31" s="22"/>
      <c r="D31" s="22"/>
      <c r="E31" s="27"/>
      <c r="F31" s="27"/>
      <c r="G31" s="27"/>
      <c r="H31" s="27"/>
      <c r="I31" s="26"/>
      <c r="J31" s="27">
        <f>EOMONTH(B31,0)+1</f>
        <v>41061</v>
      </c>
      <c r="K31" s="27"/>
      <c r="L31" s="27"/>
      <c r="M31" s="27"/>
      <c r="N31" s="27"/>
      <c r="O31" s="27"/>
      <c r="P31" s="27"/>
      <c r="Q31" s="20"/>
      <c r="S31" s="17">
        <v>39079</v>
      </c>
      <c r="T31" s="3"/>
    </row>
    <row r="32" spans="1:20" ht="23.4" thickTop="1">
      <c r="B32" s="23" t="str">
        <f t="array" ref="B32:H32">IF($J$6="Sun",{"Sun","Mon","Tue","Wed","Thu","Fri","Sat"},{"Mon","Tue","Wed","Thu","Fri","Sat","Sun"})</f>
        <v>Mon</v>
      </c>
      <c r="C32" s="23" t="str">
        <v>Tue</v>
      </c>
      <c r="D32" s="23" t="str">
        <v>Wed</v>
      </c>
      <c r="E32" s="28" t="str">
        <v>Thu</v>
      </c>
      <c r="F32" s="28" t="str">
        <v>Fri</v>
      </c>
      <c r="G32" s="28" t="str">
        <v>Sat</v>
      </c>
      <c r="H32" s="28" t="str">
        <v>Sun</v>
      </c>
      <c r="I32" s="26"/>
      <c r="J32" s="28" t="str">
        <f t="array" ref="J32:P32">IF($J$6="Sun",{"Sun","Mon","Tue","Wed","Thu","Fri","Sat"},{"Mon","Tue","Wed","Thu","Fri","Sat","Sun"})</f>
        <v>Mon</v>
      </c>
      <c r="K32" s="28" t="str">
        <v>Tue</v>
      </c>
      <c r="L32" s="28" t="str">
        <v>Wed</v>
      </c>
      <c r="M32" s="28" t="str">
        <v>Thu</v>
      </c>
      <c r="N32" s="28" t="str">
        <v>Fri</v>
      </c>
      <c r="O32" s="28" t="str">
        <v>Sat</v>
      </c>
      <c r="P32" s="28" t="str">
        <v>Sun</v>
      </c>
      <c r="Q32" s="20"/>
      <c r="S32" s="17">
        <v>39080</v>
      </c>
      <c r="T32" s="3"/>
    </row>
    <row r="33" spans="2:20" ht="22.8">
      <c r="B33" s="24" t="str">
        <f t="array" ref="B33:H38">IF(MONTH(DATE(YEAR(B31),MONTH(B31),1))&lt;&gt;MONTH(DATE(YEAR(B31),MONTH(B31),1)-(WEEKDAY(DATE(YEAR(B31),MONTH(B31),1),IF($J$6="Sun",1,2))-1)+{0;1;2;3;4;5}*7+{1,2,3,4,5,6,7}-1),"",DATE(YEAR(B31),MONTH(B31),1)-(WEEKDAY(DATE(YEAR(B31),MONTH(B31),1),IF($J$6="Sun",1,2))-1)+{0;1;2;3;4;5}*7+{1,2,3,4,5,6,7}-1)</f>
        <v/>
      </c>
      <c r="C33" s="24">
        <v>41030</v>
      </c>
      <c r="D33" s="24">
        <v>41031</v>
      </c>
      <c r="E33" s="25">
        <v>41032</v>
      </c>
      <c r="F33" s="25">
        <v>41033</v>
      </c>
      <c r="G33" s="29">
        <v>41034</v>
      </c>
      <c r="H33" s="29">
        <v>41035</v>
      </c>
      <c r="I33" s="26"/>
      <c r="J33" s="25" t="str">
        <f t="array" ref="J33:P38">IF(MONTH(DATE(YEAR(J31),MONTH(J31),1))&lt;&gt;MONTH(DATE(YEAR(J31),MONTH(J31),1)-(WEEKDAY(DATE(YEAR(J31),MONTH(J31),1),IF($J$6="Sun",1,2))-1)+{0;1;2;3;4;5}*7+{1,2,3,4,5,6,7}-1),"",DATE(YEAR(J31),MONTH(J31),1)-(WEEKDAY(DATE(YEAR(J31),MONTH(J31),1),IF($J$6="Sun",1,2))-1)+{0;1;2;3;4;5}*7+{1,2,3,4,5,6,7}-1)</f>
        <v/>
      </c>
      <c r="K33" s="25" t="str">
        <v/>
      </c>
      <c r="L33" s="25" t="str">
        <v/>
      </c>
      <c r="M33" s="25" t="str">
        <v/>
      </c>
      <c r="N33" s="25">
        <v>41061</v>
      </c>
      <c r="O33" s="29">
        <v>41062</v>
      </c>
      <c r="P33" s="29">
        <v>41063</v>
      </c>
      <c r="Q33" s="20"/>
      <c r="S33" s="17">
        <v>39081</v>
      </c>
      <c r="T33" s="3"/>
    </row>
    <row r="34" spans="2:20" ht="22.8">
      <c r="B34" s="29">
        <v>41036</v>
      </c>
      <c r="C34" s="29">
        <v>41037</v>
      </c>
      <c r="D34" s="29">
        <v>41038</v>
      </c>
      <c r="E34" s="29">
        <v>41039</v>
      </c>
      <c r="F34" s="29">
        <v>41040</v>
      </c>
      <c r="G34" s="29">
        <v>41041</v>
      </c>
      <c r="H34" s="29">
        <v>41042</v>
      </c>
      <c r="I34" s="26"/>
      <c r="J34" s="29">
        <v>41064</v>
      </c>
      <c r="K34" s="29">
        <v>41065</v>
      </c>
      <c r="L34" s="29">
        <v>41066</v>
      </c>
      <c r="M34" s="29">
        <v>41067</v>
      </c>
      <c r="N34" s="29">
        <v>41068</v>
      </c>
      <c r="O34" s="29">
        <v>41069</v>
      </c>
      <c r="P34" s="29">
        <v>41070</v>
      </c>
      <c r="Q34" s="20"/>
      <c r="S34" s="17">
        <v>39082</v>
      </c>
      <c r="T34" s="3"/>
    </row>
    <row r="35" spans="2:20" ht="22.8">
      <c r="B35" s="29">
        <v>41043</v>
      </c>
      <c r="C35" s="29">
        <v>41044</v>
      </c>
      <c r="D35" s="29">
        <v>41045</v>
      </c>
      <c r="E35" s="29">
        <v>41046</v>
      </c>
      <c r="F35" s="29">
        <v>41047</v>
      </c>
      <c r="G35" s="25">
        <v>41048</v>
      </c>
      <c r="H35" s="25">
        <v>41049</v>
      </c>
      <c r="I35" s="26"/>
      <c r="J35" s="29">
        <v>41071</v>
      </c>
      <c r="K35" s="29">
        <v>41072</v>
      </c>
      <c r="L35" s="29">
        <v>41073</v>
      </c>
      <c r="M35" s="29">
        <v>41074</v>
      </c>
      <c r="N35" s="29">
        <v>41075</v>
      </c>
      <c r="O35" s="29">
        <v>41076</v>
      </c>
      <c r="P35" s="29">
        <v>41077</v>
      </c>
      <c r="Q35" s="20"/>
      <c r="S35" s="18"/>
    </row>
    <row r="36" spans="2:20" ht="22.8">
      <c r="B36" s="24">
        <v>41050</v>
      </c>
      <c r="C36" s="24">
        <v>41051</v>
      </c>
      <c r="D36" s="24">
        <v>41052</v>
      </c>
      <c r="E36" s="25">
        <v>41053</v>
      </c>
      <c r="F36" s="25">
        <v>41054</v>
      </c>
      <c r="G36" s="25">
        <v>41055</v>
      </c>
      <c r="H36" s="25">
        <v>41056</v>
      </c>
      <c r="I36" s="26"/>
      <c r="J36" s="29">
        <v>41078</v>
      </c>
      <c r="K36" s="29">
        <v>41079</v>
      </c>
      <c r="L36" s="29">
        <v>41080</v>
      </c>
      <c r="M36" s="29">
        <v>41081</v>
      </c>
      <c r="N36" s="29">
        <v>41082</v>
      </c>
      <c r="O36" s="29">
        <v>41083</v>
      </c>
      <c r="P36" s="29">
        <v>41084</v>
      </c>
      <c r="Q36" s="20"/>
      <c r="S36" s="18"/>
    </row>
    <row r="37" spans="2:20" ht="22.8">
      <c r="B37" s="24">
        <v>41057</v>
      </c>
      <c r="C37" s="24">
        <v>41058</v>
      </c>
      <c r="D37" s="24">
        <v>41059</v>
      </c>
      <c r="E37" s="25">
        <v>41060</v>
      </c>
      <c r="F37" s="25" t="str">
        <v/>
      </c>
      <c r="G37" s="25" t="str">
        <v/>
      </c>
      <c r="H37" s="25" t="str">
        <v/>
      </c>
      <c r="I37" s="26"/>
      <c r="J37" s="29">
        <v>41085</v>
      </c>
      <c r="K37" s="29">
        <v>41086</v>
      </c>
      <c r="L37" s="29">
        <v>41087</v>
      </c>
      <c r="M37" s="29">
        <v>41088</v>
      </c>
      <c r="N37" s="29">
        <v>41089</v>
      </c>
      <c r="O37" s="29">
        <v>41090</v>
      </c>
      <c r="P37" s="25" t="str">
        <v/>
      </c>
      <c r="Q37" s="20"/>
      <c r="S37" s="18"/>
    </row>
    <row r="38" spans="2:20" ht="22.8">
      <c r="B38" s="24" t="str">
        <v/>
      </c>
      <c r="C38" s="24" t="str">
        <v/>
      </c>
      <c r="D38" s="24" t="str">
        <v/>
      </c>
      <c r="E38" s="25" t="str">
        <v/>
      </c>
      <c r="F38" s="25" t="str">
        <v/>
      </c>
      <c r="G38" s="25" t="str">
        <v/>
      </c>
      <c r="H38" s="25" t="str">
        <v/>
      </c>
      <c r="I38" s="26"/>
      <c r="J38" s="25" t="str">
        <v/>
      </c>
      <c r="K38" s="25" t="str">
        <v/>
      </c>
      <c r="L38" s="25" t="str">
        <v/>
      </c>
      <c r="M38" s="25" t="str">
        <v/>
      </c>
      <c r="N38" s="25" t="str">
        <v/>
      </c>
      <c r="O38" s="25" t="str">
        <v/>
      </c>
      <c r="P38" s="25" t="str">
        <v/>
      </c>
      <c r="Q38" s="20"/>
      <c r="S38" s="18"/>
    </row>
    <row r="39" spans="2:20" ht="22.8">
      <c r="B39" s="21"/>
      <c r="C39" s="21"/>
      <c r="D39" s="21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0"/>
      <c r="S39" s="18"/>
    </row>
    <row r="40" spans="2:20" ht="23.4" thickBot="1">
      <c r="B40" s="22">
        <f>EOMONTH(J31,0)+1</f>
        <v>41091</v>
      </c>
      <c r="C40" s="22"/>
      <c r="D40" s="22"/>
      <c r="E40" s="27"/>
      <c r="F40" s="27"/>
      <c r="G40" s="27"/>
      <c r="H40" s="27"/>
      <c r="I40" s="26"/>
      <c r="J40" s="27">
        <f>EOMONTH(B40,0)+1</f>
        <v>41122</v>
      </c>
      <c r="K40" s="27"/>
      <c r="L40" s="27"/>
      <c r="M40" s="27"/>
      <c r="N40" s="27"/>
      <c r="O40" s="27"/>
      <c r="P40" s="27"/>
      <c r="Q40" s="20"/>
      <c r="S40" s="18"/>
    </row>
    <row r="41" spans="2:20" ht="23.4" thickTop="1">
      <c r="B41" s="23" t="str">
        <f t="array" ref="B41:H41">IF($J$6="Sun",{"Sun","Mon","Tue","Wed","Thu","Fri","Sat"},{"Mon","Tue","Wed","Thu","Fri","Sat","Sun"})</f>
        <v>Mon</v>
      </c>
      <c r="C41" s="23" t="str">
        <v>Tue</v>
      </c>
      <c r="D41" s="23" t="str">
        <v>Wed</v>
      </c>
      <c r="E41" s="28" t="str">
        <v>Thu</v>
      </c>
      <c r="F41" s="28" t="str">
        <v>Fri</v>
      </c>
      <c r="G41" s="28" t="str">
        <v>Sat</v>
      </c>
      <c r="H41" s="28" t="str">
        <v>Sun</v>
      </c>
      <c r="I41" s="26"/>
      <c r="J41" s="28" t="str">
        <f t="array" ref="J41:P41">IF($J$6="Sun",{"Sun","Mon","Tue","Wed","Thu","Fri","Sat"},{"Mon","Tue","Wed","Thu","Fri","Sat","Sun"})</f>
        <v>Mon</v>
      </c>
      <c r="K41" s="28" t="str">
        <v>Tue</v>
      </c>
      <c r="L41" s="28" t="str">
        <v>Wed</v>
      </c>
      <c r="M41" s="28" t="str">
        <v>Thu</v>
      </c>
      <c r="N41" s="28" t="str">
        <v>Fri</v>
      </c>
      <c r="O41" s="28" t="str">
        <v>Sat</v>
      </c>
      <c r="P41" s="28" t="str">
        <v>Sun</v>
      </c>
      <c r="Q41" s="20"/>
      <c r="S41" s="18"/>
    </row>
    <row r="42" spans="2:20" ht="22.8">
      <c r="B42" s="24" t="str">
        <f t="array" ref="B42:H47">IF(MONTH(DATE(YEAR(B40),MONTH(B40),1))&lt;&gt;MONTH(DATE(YEAR(B40),MONTH(B40),1)-(WEEKDAY(DATE(YEAR(B40),MONTH(B40),1),IF($J$6="Sun",1,2))-1)+{0;1;2;3;4;5}*7+{1,2,3,4,5,6,7}-1),"",DATE(YEAR(B40),MONTH(B40),1)-(WEEKDAY(DATE(YEAR(B40),MONTH(B40),1),IF($J$6="Sun",1,2))-1)+{0;1;2;3;4;5}*7+{1,2,3,4,5,6,7}-1)</f>
        <v/>
      </c>
      <c r="C42" s="24" t="str">
        <v/>
      </c>
      <c r="D42" s="24" t="str">
        <v/>
      </c>
      <c r="E42" s="25" t="str">
        <v/>
      </c>
      <c r="F42" s="25" t="str">
        <v/>
      </c>
      <c r="G42" s="25" t="str">
        <v/>
      </c>
      <c r="H42" s="29">
        <v>41091</v>
      </c>
      <c r="I42" s="26"/>
      <c r="J42" s="25" t="str">
        <f t="array" ref="J42:P47">IF(MONTH(DATE(YEAR(J40),MONTH(J40),1))&lt;&gt;MONTH(DATE(YEAR(J40),MONTH(J40),1)-(WEEKDAY(DATE(YEAR(J40),MONTH(J40),1),IF($J$6="Sun",1,2))-1)+{0;1;2;3;4;5}*7+{1,2,3,4,5,6,7}-1),"",DATE(YEAR(J40),MONTH(J40),1)-(WEEKDAY(DATE(YEAR(J40),MONTH(J40),1),IF($J$6="Sun",1,2))-1)+{0;1;2;3;4;5}*7+{1,2,3,4,5,6,7}-1)</f>
        <v/>
      </c>
      <c r="K42" s="25" t="str">
        <v/>
      </c>
      <c r="L42" s="29">
        <v>41122</v>
      </c>
      <c r="M42" s="29">
        <v>41123</v>
      </c>
      <c r="N42" s="29">
        <v>41124</v>
      </c>
      <c r="O42" s="29">
        <v>41125</v>
      </c>
      <c r="P42" s="29">
        <v>41126</v>
      </c>
      <c r="Q42" s="20"/>
      <c r="S42" s="18"/>
    </row>
    <row r="43" spans="2:20" ht="22.8">
      <c r="B43" s="29">
        <v>41092</v>
      </c>
      <c r="C43" s="29">
        <v>41093</v>
      </c>
      <c r="D43" s="29">
        <v>41094</v>
      </c>
      <c r="E43" s="29">
        <v>41095</v>
      </c>
      <c r="F43" s="29">
        <v>41096</v>
      </c>
      <c r="G43" s="29">
        <v>41097</v>
      </c>
      <c r="H43" s="29">
        <v>41098</v>
      </c>
      <c r="I43" s="26"/>
      <c r="J43" s="29">
        <v>41127</v>
      </c>
      <c r="K43" s="29">
        <v>41128</v>
      </c>
      <c r="L43" s="29">
        <v>41129</v>
      </c>
      <c r="M43" s="29">
        <v>41130</v>
      </c>
      <c r="N43" s="29">
        <v>41131</v>
      </c>
      <c r="O43" s="25">
        <v>41132</v>
      </c>
      <c r="P43" s="25">
        <v>41133</v>
      </c>
      <c r="Q43" s="20"/>
      <c r="S43" s="18"/>
    </row>
    <row r="44" spans="2:20" ht="22.8">
      <c r="B44" s="29">
        <v>41099</v>
      </c>
      <c r="C44" s="29">
        <v>41100</v>
      </c>
      <c r="D44" s="29">
        <v>41101</v>
      </c>
      <c r="E44" s="29">
        <v>41102</v>
      </c>
      <c r="F44" s="29">
        <v>41103</v>
      </c>
      <c r="G44" s="29">
        <v>41104</v>
      </c>
      <c r="H44" s="25">
        <v>41105</v>
      </c>
      <c r="I44" s="26"/>
      <c r="J44" s="25">
        <v>41134</v>
      </c>
      <c r="K44" s="25">
        <v>41135</v>
      </c>
      <c r="L44" s="25">
        <v>41136</v>
      </c>
      <c r="M44" s="25">
        <v>41137</v>
      </c>
      <c r="N44" s="25">
        <v>41138</v>
      </c>
      <c r="O44" s="25">
        <v>41139</v>
      </c>
      <c r="P44" s="25">
        <v>41140</v>
      </c>
      <c r="Q44" s="20"/>
      <c r="S44" s="18"/>
    </row>
    <row r="45" spans="2:20" ht="22.8">
      <c r="B45" s="29">
        <v>41106</v>
      </c>
      <c r="C45" s="29">
        <v>41107</v>
      </c>
      <c r="D45" s="29">
        <v>41108</v>
      </c>
      <c r="E45" s="29">
        <v>41109</v>
      </c>
      <c r="F45" s="29">
        <v>41110</v>
      </c>
      <c r="G45" s="29">
        <v>41111</v>
      </c>
      <c r="H45" s="25">
        <v>41112</v>
      </c>
      <c r="I45" s="26"/>
      <c r="J45" s="25">
        <v>41141</v>
      </c>
      <c r="K45" s="25">
        <v>41142</v>
      </c>
      <c r="L45" s="25">
        <v>41143</v>
      </c>
      <c r="M45" s="25">
        <v>41144</v>
      </c>
      <c r="N45" s="25">
        <v>41145</v>
      </c>
      <c r="O45" s="25">
        <v>41146</v>
      </c>
      <c r="P45" s="25">
        <v>41147</v>
      </c>
      <c r="Q45" s="20"/>
      <c r="S45" s="18"/>
    </row>
    <row r="46" spans="2:20" ht="22.8">
      <c r="B46" s="29">
        <v>41113</v>
      </c>
      <c r="C46" s="29">
        <v>41114</v>
      </c>
      <c r="D46" s="29">
        <v>41115</v>
      </c>
      <c r="E46" s="29">
        <v>41116</v>
      </c>
      <c r="F46" s="29">
        <v>41117</v>
      </c>
      <c r="G46" s="29">
        <v>41118</v>
      </c>
      <c r="H46" s="25">
        <v>41119</v>
      </c>
      <c r="I46" s="26"/>
      <c r="J46" s="25">
        <v>41148</v>
      </c>
      <c r="K46" s="25">
        <v>41149</v>
      </c>
      <c r="L46" s="25">
        <v>41150</v>
      </c>
      <c r="M46" s="25">
        <v>41151</v>
      </c>
      <c r="N46" s="25">
        <v>41152</v>
      </c>
      <c r="O46" s="25" t="str">
        <v/>
      </c>
      <c r="P46" s="25" t="str">
        <v/>
      </c>
      <c r="Q46" s="20"/>
      <c r="S46" s="18"/>
    </row>
    <row r="47" spans="2:20" ht="22.8">
      <c r="B47" s="29">
        <v>41120</v>
      </c>
      <c r="C47" s="29">
        <v>41121</v>
      </c>
      <c r="D47" s="24" t="str">
        <v/>
      </c>
      <c r="E47" s="25" t="str">
        <v/>
      </c>
      <c r="F47" s="25" t="str">
        <v/>
      </c>
      <c r="G47" s="25" t="str">
        <v/>
      </c>
      <c r="H47" s="25" t="str">
        <v/>
      </c>
      <c r="I47" s="26"/>
      <c r="J47" s="25" t="str">
        <v/>
      </c>
      <c r="K47" s="25" t="str">
        <v/>
      </c>
      <c r="L47" s="25" t="str">
        <v/>
      </c>
      <c r="M47" s="25" t="str">
        <v/>
      </c>
      <c r="N47" s="25" t="str">
        <v/>
      </c>
      <c r="O47" s="25" t="str">
        <v/>
      </c>
      <c r="P47" s="25" t="str">
        <v/>
      </c>
      <c r="Q47" s="20"/>
      <c r="S47" s="18"/>
    </row>
    <row r="48" spans="2:20" ht="22.8">
      <c r="B48" s="21"/>
      <c r="C48" s="21"/>
      <c r="D48" s="21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0"/>
      <c r="S48" s="18"/>
    </row>
    <row r="49" spans="2:19" ht="23.4" thickBot="1">
      <c r="B49" s="22">
        <f>EOMONTH(J40,0)+1</f>
        <v>41153</v>
      </c>
      <c r="C49" s="22"/>
      <c r="D49" s="22"/>
      <c r="E49" s="27"/>
      <c r="F49" s="27"/>
      <c r="G49" s="27"/>
      <c r="H49" s="27"/>
      <c r="I49" s="26"/>
      <c r="J49" s="27">
        <f>EOMONTH(B49,0)+1</f>
        <v>41183</v>
      </c>
      <c r="K49" s="27"/>
      <c r="L49" s="27"/>
      <c r="M49" s="27"/>
      <c r="N49" s="27"/>
      <c r="O49" s="27"/>
      <c r="P49" s="27"/>
      <c r="Q49" s="20"/>
      <c r="S49" s="18"/>
    </row>
    <row r="50" spans="2:19" ht="23.4" thickTop="1">
      <c r="B50" s="23" t="str">
        <f t="array" ref="B50:H50">IF($J$6="Sun",{"Sun","Mon","Tue","Wed","Thu","Fri","Sat"},{"Mon","Tue","Wed","Thu","Fri","Sat","Sun"})</f>
        <v>Mon</v>
      </c>
      <c r="C50" s="23" t="str">
        <v>Tue</v>
      </c>
      <c r="D50" s="23" t="str">
        <v>Wed</v>
      </c>
      <c r="E50" s="28" t="str">
        <v>Thu</v>
      </c>
      <c r="F50" s="28" t="str">
        <v>Fri</v>
      </c>
      <c r="G50" s="28" t="str">
        <v>Sat</v>
      </c>
      <c r="H50" s="28" t="str">
        <v>Sun</v>
      </c>
      <c r="I50" s="26"/>
      <c r="J50" s="28" t="str">
        <f t="array" ref="J50:P50">IF($J$6="Sun",{"Sun","Mon","Tue","Wed","Thu","Fri","Sat"},{"Mon","Tue","Wed","Thu","Fri","Sat","Sun"})</f>
        <v>Mon</v>
      </c>
      <c r="K50" s="28" t="str">
        <v>Tue</v>
      </c>
      <c r="L50" s="28" t="str">
        <v>Wed</v>
      </c>
      <c r="M50" s="28" t="str">
        <v>Thu</v>
      </c>
      <c r="N50" s="28" t="str">
        <v>Fri</v>
      </c>
      <c r="O50" s="28" t="str">
        <v>Sat</v>
      </c>
      <c r="P50" s="28" t="str">
        <v>Sun</v>
      </c>
      <c r="Q50" s="20"/>
      <c r="S50" s="18"/>
    </row>
    <row r="51" spans="2:19" ht="22.8">
      <c r="B51" s="24" t="str">
        <f t="array" ref="B51:H56">IF(MONTH(DATE(YEAR(B49),MONTH(B49),1))&lt;&gt;MONTH(DATE(YEAR(B49),MONTH(B49),1)-(WEEKDAY(DATE(YEAR(B49),MONTH(B49),1),IF($J$6="Sun",1,2))-1)+{0;1;2;3;4;5}*7+{1,2,3,4,5,6,7}-1),"",DATE(YEAR(B49),MONTH(B49),1)-(WEEKDAY(DATE(YEAR(B49),MONTH(B49),1),IF($J$6="Sun",1,2))-1)+{0;1;2;3;4;5}*7+{1,2,3,4,5,6,7}-1)</f>
        <v/>
      </c>
      <c r="C51" s="24" t="str">
        <v/>
      </c>
      <c r="D51" s="24" t="str">
        <v/>
      </c>
      <c r="E51" s="25" t="str">
        <v/>
      </c>
      <c r="F51" s="25" t="str">
        <v/>
      </c>
      <c r="G51" s="25">
        <v>41153</v>
      </c>
      <c r="H51" s="25">
        <v>41154</v>
      </c>
      <c r="I51" s="26"/>
      <c r="J51" s="25">
        <f t="array" ref="J51:P56">IF(MONTH(DATE(YEAR(J49),MONTH(J49),1))&lt;&gt;MONTH(DATE(YEAR(J49),MONTH(J49),1)-(WEEKDAY(DATE(YEAR(J49),MONTH(J49),1),IF($J$6="Sun",1,2))-1)+{0;1;2;3;4;5}*7+{1,2,3,4,5,6,7}-1),"",DATE(YEAR(J49),MONTH(J49),1)-(WEEKDAY(DATE(YEAR(J49),MONTH(J49),1),IF($J$6="Sun",1,2))-1)+{0;1;2;3;4;5}*7+{1,2,3,4,5,6,7}-1)</f>
        <v>41183</v>
      </c>
      <c r="K51" s="25">
        <v>41184</v>
      </c>
      <c r="L51" s="25">
        <v>41185</v>
      </c>
      <c r="M51" s="25">
        <v>41186</v>
      </c>
      <c r="N51" s="25">
        <v>41187</v>
      </c>
      <c r="O51" s="25">
        <v>41188</v>
      </c>
      <c r="P51" s="25">
        <v>41189</v>
      </c>
      <c r="Q51" s="20"/>
      <c r="S51" s="18"/>
    </row>
    <row r="52" spans="2:19" ht="22.8">
      <c r="B52" s="24">
        <v>41155</v>
      </c>
      <c r="C52" s="24">
        <v>41156</v>
      </c>
      <c r="D52" s="24">
        <v>41157</v>
      </c>
      <c r="E52" s="25">
        <v>41158</v>
      </c>
      <c r="F52" s="25">
        <v>41159</v>
      </c>
      <c r="G52" s="25">
        <v>41160</v>
      </c>
      <c r="H52" s="25">
        <v>41161</v>
      </c>
      <c r="I52" s="26"/>
      <c r="J52" s="25">
        <v>41190</v>
      </c>
      <c r="K52" s="25">
        <v>41191</v>
      </c>
      <c r="L52" s="25">
        <v>41192</v>
      </c>
      <c r="M52" s="25">
        <v>41193</v>
      </c>
      <c r="N52" s="25">
        <v>41194</v>
      </c>
      <c r="O52" s="25">
        <v>41195</v>
      </c>
      <c r="P52" s="25">
        <v>41196</v>
      </c>
      <c r="Q52" s="20"/>
      <c r="S52" s="18"/>
    </row>
    <row r="53" spans="2:19" ht="22.8">
      <c r="B53" s="24">
        <v>41162</v>
      </c>
      <c r="C53" s="24">
        <v>41163</v>
      </c>
      <c r="D53" s="24">
        <v>41164</v>
      </c>
      <c r="E53" s="25">
        <v>41165</v>
      </c>
      <c r="F53" s="25">
        <v>41166</v>
      </c>
      <c r="G53" s="25">
        <v>41167</v>
      </c>
      <c r="H53" s="25">
        <v>41168</v>
      </c>
      <c r="I53" s="26"/>
      <c r="J53" s="25">
        <v>41197</v>
      </c>
      <c r="K53" s="25">
        <v>41198</v>
      </c>
      <c r="L53" s="25">
        <v>41199</v>
      </c>
      <c r="M53" s="25">
        <v>41200</v>
      </c>
      <c r="N53" s="25">
        <v>41201</v>
      </c>
      <c r="O53" s="25">
        <v>41202</v>
      </c>
      <c r="P53" s="25">
        <v>41203</v>
      </c>
      <c r="Q53" s="20"/>
      <c r="S53" s="18"/>
    </row>
    <row r="54" spans="2:19" ht="22.8">
      <c r="B54" s="24">
        <v>41169</v>
      </c>
      <c r="C54" s="24">
        <v>41170</v>
      </c>
      <c r="D54" s="24">
        <v>41171</v>
      </c>
      <c r="E54" s="25">
        <v>41172</v>
      </c>
      <c r="F54" s="25">
        <v>41173</v>
      </c>
      <c r="G54" s="25">
        <v>41174</v>
      </c>
      <c r="H54" s="25">
        <v>41175</v>
      </c>
      <c r="I54" s="26"/>
      <c r="J54" s="25">
        <v>41204</v>
      </c>
      <c r="K54" s="25">
        <v>41205</v>
      </c>
      <c r="L54" s="25">
        <v>41206</v>
      </c>
      <c r="M54" s="25">
        <v>41207</v>
      </c>
      <c r="N54" s="25">
        <v>41208</v>
      </c>
      <c r="O54" s="25">
        <v>41209</v>
      </c>
      <c r="P54" s="25">
        <v>41210</v>
      </c>
      <c r="Q54" s="20"/>
      <c r="S54" s="18"/>
    </row>
    <row r="55" spans="2:19" ht="22.8">
      <c r="B55" s="24">
        <v>41176</v>
      </c>
      <c r="C55" s="24">
        <v>41177</v>
      </c>
      <c r="D55" s="24">
        <v>41178</v>
      </c>
      <c r="E55" s="25">
        <v>41179</v>
      </c>
      <c r="F55" s="25">
        <v>41180</v>
      </c>
      <c r="G55" s="25">
        <v>41181</v>
      </c>
      <c r="H55" s="25">
        <v>41182</v>
      </c>
      <c r="I55" s="26"/>
      <c r="J55" s="25">
        <v>41211</v>
      </c>
      <c r="K55" s="25">
        <v>41212</v>
      </c>
      <c r="L55" s="25">
        <v>41213</v>
      </c>
      <c r="M55" s="25" t="str">
        <v/>
      </c>
      <c r="N55" s="25" t="str">
        <v/>
      </c>
      <c r="O55" s="25" t="str">
        <v/>
      </c>
      <c r="P55" s="25" t="str">
        <v/>
      </c>
      <c r="Q55" s="20"/>
      <c r="S55" s="18"/>
    </row>
    <row r="56" spans="2:19" ht="22.8">
      <c r="B56" s="24" t="str">
        <v/>
      </c>
      <c r="C56" s="24" t="str">
        <v/>
      </c>
      <c r="D56" s="24" t="str">
        <v/>
      </c>
      <c r="E56" s="25" t="str">
        <v/>
      </c>
      <c r="F56" s="25" t="str">
        <v/>
      </c>
      <c r="G56" s="25" t="str">
        <v/>
      </c>
      <c r="H56" s="25" t="str">
        <v/>
      </c>
      <c r="I56" s="26"/>
      <c r="J56" s="25" t="str">
        <v/>
      </c>
      <c r="K56" s="25" t="str">
        <v/>
      </c>
      <c r="L56" s="25" t="str">
        <v/>
      </c>
      <c r="M56" s="25" t="str">
        <v/>
      </c>
      <c r="N56" s="25" t="str">
        <v/>
      </c>
      <c r="O56" s="25" t="str">
        <v/>
      </c>
      <c r="P56" s="25" t="str">
        <v/>
      </c>
      <c r="Q56" s="20"/>
      <c r="S56" s="18"/>
    </row>
    <row r="57" spans="2:19" ht="22.8">
      <c r="B57" s="21"/>
      <c r="C57" s="21"/>
      <c r="D57" s="2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0"/>
      <c r="S57" s="18"/>
    </row>
    <row r="58" spans="2:19" ht="23.4" thickBot="1">
      <c r="B58" s="22">
        <f>EOMONTH(J49,0)+1</f>
        <v>41214</v>
      </c>
      <c r="C58" s="22"/>
      <c r="D58" s="22"/>
      <c r="E58" s="27"/>
      <c r="F58" s="27"/>
      <c r="G58" s="27"/>
      <c r="H58" s="27"/>
      <c r="I58" s="26"/>
      <c r="J58" s="27">
        <f>EOMONTH(B58,0)+1</f>
        <v>41244</v>
      </c>
      <c r="K58" s="27"/>
      <c r="L58" s="27"/>
      <c r="M58" s="27"/>
      <c r="N58" s="27"/>
      <c r="O58" s="27"/>
      <c r="P58" s="27"/>
      <c r="Q58" s="20"/>
      <c r="S58" s="18"/>
    </row>
    <row r="59" spans="2:19" ht="23.4" thickTop="1">
      <c r="B59" s="23" t="str">
        <f t="array" ref="B59:H59">IF($J$6="Sun",{"Sun","Mon","Tue","Wed","Thu","Fri","Sat"},{"Mon","Tue","Wed","Thu","Fri","Sat","Sun"})</f>
        <v>Mon</v>
      </c>
      <c r="C59" s="23" t="str">
        <v>Tue</v>
      </c>
      <c r="D59" s="23" t="str">
        <v>Wed</v>
      </c>
      <c r="E59" s="28" t="str">
        <v>Thu</v>
      </c>
      <c r="F59" s="28" t="str">
        <v>Fri</v>
      </c>
      <c r="G59" s="28" t="str">
        <v>Sat</v>
      </c>
      <c r="H59" s="28" t="str">
        <v>Sun</v>
      </c>
      <c r="I59" s="26"/>
      <c r="J59" s="28" t="str">
        <f t="array" ref="J59:P59">IF($J$6="Sun",{"Sun","Mon","Tue","Wed","Thu","Fri","Sat"},{"Mon","Tue","Wed","Thu","Fri","Sat","Sun"})</f>
        <v>Mon</v>
      </c>
      <c r="K59" s="28" t="str">
        <v>Tue</v>
      </c>
      <c r="L59" s="28" t="str">
        <v>Wed</v>
      </c>
      <c r="M59" s="28" t="str">
        <v>Thu</v>
      </c>
      <c r="N59" s="28" t="str">
        <v>Fri</v>
      </c>
      <c r="O59" s="28" t="str">
        <v>Sat</v>
      </c>
      <c r="P59" s="28" t="str">
        <v>Sun</v>
      </c>
      <c r="Q59" s="20"/>
      <c r="S59" s="18"/>
    </row>
    <row r="60" spans="2:19" ht="22.8">
      <c r="B60" s="24" t="str">
        <f t="array" ref="B60:H65">IF(MONTH(DATE(YEAR(B58),MONTH(B58),1))&lt;&gt;MONTH(DATE(YEAR(B58),MONTH(B58),1)-(WEEKDAY(DATE(YEAR(B58),MONTH(B58),1),IF($J$6="Sun",1,2))-1)+{0;1;2;3;4;5}*7+{1,2,3,4,5,6,7}-1),"",DATE(YEAR(B58),MONTH(B58),1)-(WEEKDAY(DATE(YEAR(B58),MONTH(B58),1),IF($J$6="Sun",1,2))-1)+{0;1;2;3;4;5}*7+{1,2,3,4,5,6,7}-1)</f>
        <v/>
      </c>
      <c r="C60" s="24" t="str">
        <v/>
      </c>
      <c r="D60" s="24" t="str">
        <v/>
      </c>
      <c r="E60" s="25">
        <v>41214</v>
      </c>
      <c r="F60" s="25">
        <v>41215</v>
      </c>
      <c r="G60" s="25">
        <v>41216</v>
      </c>
      <c r="H60" s="25">
        <v>41217</v>
      </c>
      <c r="I60" s="26"/>
      <c r="J60" s="25" t="str">
        <f t="array" ref="J60:P65">IF(MONTH(DATE(YEAR(J58),MONTH(J58),1))&lt;&gt;MONTH(DATE(YEAR(J58),MONTH(J58),1)-(WEEKDAY(DATE(YEAR(J58),MONTH(J58),1),IF($J$6="Sun",1,2))-1)+{0;1;2;3;4;5}*7+{1,2,3,4,5,6,7}-1),"",DATE(YEAR(J58),MONTH(J58),1)-(WEEKDAY(DATE(YEAR(J58),MONTH(J58),1),IF($J$6="Sun",1,2))-1)+{0;1;2;3;4;5}*7+{1,2,3,4,5,6,7}-1)</f>
        <v/>
      </c>
      <c r="K60" s="25" t="str">
        <v/>
      </c>
      <c r="L60" s="25" t="str">
        <v/>
      </c>
      <c r="M60" s="25" t="str">
        <v/>
      </c>
      <c r="N60" s="25" t="str">
        <v/>
      </c>
      <c r="O60" s="25">
        <v>41244</v>
      </c>
      <c r="P60" s="25">
        <v>41245</v>
      </c>
      <c r="Q60" s="20"/>
      <c r="S60" s="18"/>
    </row>
    <row r="61" spans="2:19" ht="22.8">
      <c r="B61" s="24">
        <v>41218</v>
      </c>
      <c r="C61" s="24">
        <v>41219</v>
      </c>
      <c r="D61" s="24">
        <v>41220</v>
      </c>
      <c r="E61" s="25">
        <v>41221</v>
      </c>
      <c r="F61" s="25">
        <v>41222</v>
      </c>
      <c r="G61" s="25">
        <v>41223</v>
      </c>
      <c r="H61" s="25">
        <v>41224</v>
      </c>
      <c r="I61" s="26"/>
      <c r="J61" s="25">
        <v>41246</v>
      </c>
      <c r="K61" s="25">
        <v>41247</v>
      </c>
      <c r="L61" s="25">
        <v>41248</v>
      </c>
      <c r="M61" s="25">
        <v>41249</v>
      </c>
      <c r="N61" s="25">
        <v>41250</v>
      </c>
      <c r="O61" s="25">
        <v>41251</v>
      </c>
      <c r="P61" s="25">
        <v>41252</v>
      </c>
      <c r="Q61" s="20"/>
      <c r="S61" s="18"/>
    </row>
    <row r="62" spans="2:19" ht="22.8">
      <c r="B62" s="24">
        <v>41225</v>
      </c>
      <c r="C62" s="24">
        <v>41226</v>
      </c>
      <c r="D62" s="24">
        <v>41227</v>
      </c>
      <c r="E62" s="25">
        <v>41228</v>
      </c>
      <c r="F62" s="25">
        <v>41229</v>
      </c>
      <c r="G62" s="25">
        <v>41230</v>
      </c>
      <c r="H62" s="25">
        <v>41231</v>
      </c>
      <c r="I62" s="26"/>
      <c r="J62" s="25">
        <v>41253</v>
      </c>
      <c r="K62" s="25">
        <v>41254</v>
      </c>
      <c r="L62" s="25">
        <v>41255</v>
      </c>
      <c r="M62" s="25">
        <v>41256</v>
      </c>
      <c r="N62" s="25">
        <v>41257</v>
      </c>
      <c r="O62" s="25">
        <v>41258</v>
      </c>
      <c r="P62" s="25">
        <v>41259</v>
      </c>
      <c r="Q62" s="20"/>
      <c r="S62" s="18"/>
    </row>
    <row r="63" spans="2:19" ht="22.8">
      <c r="B63" s="24">
        <v>41232</v>
      </c>
      <c r="C63" s="24">
        <v>41233</v>
      </c>
      <c r="D63" s="24">
        <v>41234</v>
      </c>
      <c r="E63" s="25">
        <v>41235</v>
      </c>
      <c r="F63" s="25">
        <v>41236</v>
      </c>
      <c r="G63" s="25">
        <v>41237</v>
      </c>
      <c r="H63" s="25">
        <v>41238</v>
      </c>
      <c r="I63" s="26"/>
      <c r="J63" s="25">
        <v>41260</v>
      </c>
      <c r="K63" s="25">
        <v>41261</v>
      </c>
      <c r="L63" s="25">
        <v>41262</v>
      </c>
      <c r="M63" s="25">
        <v>41263</v>
      </c>
      <c r="N63" s="25">
        <v>41264</v>
      </c>
      <c r="O63" s="25">
        <v>41265</v>
      </c>
      <c r="P63" s="25">
        <v>41266</v>
      </c>
      <c r="Q63" s="20"/>
      <c r="S63" s="18"/>
    </row>
    <row r="64" spans="2:19" ht="22.8">
      <c r="B64" s="24">
        <v>41239</v>
      </c>
      <c r="C64" s="24">
        <v>41240</v>
      </c>
      <c r="D64" s="24">
        <v>41241</v>
      </c>
      <c r="E64" s="25">
        <v>41242</v>
      </c>
      <c r="F64" s="25">
        <v>41243</v>
      </c>
      <c r="G64" s="25" t="str">
        <v/>
      </c>
      <c r="H64" s="25" t="str">
        <v/>
      </c>
      <c r="I64" s="26"/>
      <c r="J64" s="25">
        <v>41267</v>
      </c>
      <c r="K64" s="25">
        <v>41268</v>
      </c>
      <c r="L64" s="25">
        <v>41269</v>
      </c>
      <c r="M64" s="25">
        <v>41270</v>
      </c>
      <c r="N64" s="25">
        <v>41271</v>
      </c>
      <c r="O64" s="25">
        <v>41272</v>
      </c>
      <c r="P64" s="25">
        <v>41273</v>
      </c>
      <c r="Q64" s="20"/>
      <c r="S64" s="18"/>
    </row>
    <row r="65" spans="2:19" ht="22.8">
      <c r="B65" s="24" t="str">
        <v/>
      </c>
      <c r="C65" s="24" t="str">
        <v/>
      </c>
      <c r="D65" s="24" t="str">
        <v/>
      </c>
      <c r="E65" s="25" t="str">
        <v/>
      </c>
      <c r="F65" s="25" t="str">
        <v/>
      </c>
      <c r="G65" s="25" t="str">
        <v/>
      </c>
      <c r="H65" s="25" t="str">
        <v/>
      </c>
      <c r="I65" s="26"/>
      <c r="J65" s="25">
        <v>41274</v>
      </c>
      <c r="K65" s="25" t="str">
        <v/>
      </c>
      <c r="L65" s="25" t="str">
        <v/>
      </c>
      <c r="M65" s="25" t="str">
        <v/>
      </c>
      <c r="N65" s="25" t="str">
        <v/>
      </c>
      <c r="O65" s="25" t="str">
        <v/>
      </c>
      <c r="P65" s="25" t="str">
        <v/>
      </c>
      <c r="Q65" s="20"/>
      <c r="S65" s="18"/>
    </row>
    <row r="66" spans="2:19" ht="22.8">
      <c r="B66" s="21"/>
      <c r="C66" s="21"/>
      <c r="D66" s="2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0"/>
    </row>
    <row r="67" spans="2:19"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</sheetData>
  <sheetProtection selectLockedCells="1"/>
  <dataConsolidate/>
  <mergeCells count="1">
    <mergeCell ref="D10:N10"/>
  </mergeCells>
  <conditionalFormatting sqref="B15:H20 J15:P20 B24:H29 J24:P29 B33:H38 J33:P38 B42:H47 J42:P47 B51:H56 J51:P56 B60:H65 J60:P65">
    <cfRule type="expression" dxfId="2" priority="121">
      <formula>LEN(B15)&gt;0</formula>
    </cfRule>
  </conditionalFormatting>
  <conditionalFormatting sqref="J60:P65 B60:H65 J51:P56 B51:H56 J42:P47 B42:H47 J33:P38 B33:H38 J24:P29 B24:H29 J15:P20 B15:H20">
    <cfRule type="expression" dxfId="1" priority="2">
      <formula>COUNTIF(Holiday_List,"="&amp;B15)&gt;0</formula>
    </cfRule>
  </conditionalFormatting>
  <conditionalFormatting sqref="J60:P65 B60:H65 B51:H56 J51:P56 J42:P47 B42:H47 J33:P38 B33:H38 J24:P29 B24:H29 J15:P20 B15:H20">
    <cfRule type="expression" dxfId="0" priority="1">
      <formula>IF(ISERROR(AND(WEEKDAY(B15,2)&gt;5,LEN(B15)&gt;0)),FALSE,AND(WEEKDAY(B15,2)&gt;5,LEN(B15)&gt;0))</formula>
    </cfRule>
  </conditionalFormatting>
  <dataValidations count="1">
    <dataValidation type="list" allowBlank="1" showInputMessage="1" showErrorMessage="1" sqref="J6 B8">
      <formula1>$A$20:$A$21</formula1>
    </dataValidation>
  </dataValidations>
  <pageMargins left="0.61" right="0.17" top="0.17" bottom="0.4" header="0.17" footer="0.17"/>
  <pageSetup scale="62" fitToWidth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08D2752D-7EB5-4EBC-B668-B3C014CAF503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217D9812-4850-47D1-921A-98EBAF24D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0DCFE-82D2-4B75-BFA4-D30EA0045D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 Calendar</vt:lpstr>
      <vt:lpstr>'2012 Calendar'!Print_Area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Kelley, Sherrie S</dc:creator>
  <cp:lastModifiedBy> </cp:lastModifiedBy>
  <cp:lastPrinted>2007-08-10T19:28:27Z</cp:lastPrinted>
  <dcterms:created xsi:type="dcterms:W3CDTF">2011-06-26T22:54:41Z</dcterms:created>
  <dcterms:modified xsi:type="dcterms:W3CDTF">2012-04-15T23:35:17Z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TC300006259990</vt:lpwstr>
  </property>
</Properties>
</file>