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EEO-1 FORM" sheetId="1" r:id="rId1"/>
    <sheet name="Affirmative Action Data" sheetId="2" r:id="rId2"/>
    <sheet name="Pivot Table" sheetId="3" r:id="rId3"/>
  </sheets>
  <definedNames/>
  <calcPr fullCalcOnLoad="1" iterate="1" iterateCount="1" iterateDelta="0.001"/>
  <pivotCaches>
    <pivotCache cacheId="1" r:id="rId4"/>
  </pivotCaches>
</workbook>
</file>

<file path=xl/sharedStrings.xml><?xml version="1.0" encoding="utf-8"?>
<sst xmlns="http://schemas.openxmlformats.org/spreadsheetml/2006/main" count="430" uniqueCount="153">
  <si>
    <t>POSITION TITLE</t>
  </si>
  <si>
    <t>EEO CODE</t>
  </si>
  <si>
    <t>Ethnic Code</t>
  </si>
  <si>
    <t>SEX</t>
  </si>
  <si>
    <t>M</t>
  </si>
  <si>
    <t>F</t>
  </si>
  <si>
    <t>Utility Worker II</t>
  </si>
  <si>
    <t>Desktop Support Tech</t>
  </si>
  <si>
    <t>Office Administrator II</t>
  </si>
  <si>
    <t>Supervisor I</t>
  </si>
  <si>
    <t>Maintenance Superintendent</t>
  </si>
  <si>
    <t>IT Mgr. I</t>
  </si>
  <si>
    <t>Mgr. Functional Acctg</t>
  </si>
  <si>
    <t>Accountant I</t>
  </si>
  <si>
    <t>IT Business Analyst I</t>
  </si>
  <si>
    <t>Programmer Analyst</t>
  </si>
  <si>
    <t>Accounting Tech I</t>
  </si>
  <si>
    <t>Accounting Tech II</t>
  </si>
  <si>
    <t xml:space="preserve">Office Administrator </t>
  </si>
  <si>
    <t>Senior Clerk</t>
  </si>
  <si>
    <t>A</t>
  </si>
  <si>
    <t>B</t>
  </si>
  <si>
    <t>C</t>
  </si>
  <si>
    <t>D</t>
  </si>
  <si>
    <t>FREQUENCY DISTRIBUTION OF EEO AND JOB CATEGORIES</t>
  </si>
  <si>
    <t>LEGEND</t>
  </si>
  <si>
    <t xml:space="preserve">  ETHNIC CODE</t>
  </si>
  <si>
    <t>FREQ.</t>
  </si>
  <si>
    <t>Managers</t>
  </si>
  <si>
    <t>Professionals</t>
  </si>
  <si>
    <t>Technicians</t>
  </si>
  <si>
    <t>Sales Workers</t>
  </si>
  <si>
    <t>E</t>
  </si>
  <si>
    <t>Office &amp; Clerical</t>
  </si>
  <si>
    <t>Skilled Craft Wkrs</t>
  </si>
  <si>
    <t>Semi-skilled Wkrs</t>
  </si>
  <si>
    <t>Laborers-unskilled</t>
  </si>
  <si>
    <t>Service Workers</t>
  </si>
  <si>
    <t>TOTAL EMPLOYEES:</t>
  </si>
  <si>
    <t>Utilization Analysis of Females</t>
  </si>
  <si>
    <t>Percentage</t>
  </si>
  <si>
    <t>Underutilization</t>
  </si>
  <si>
    <t>Number of</t>
  </si>
  <si>
    <t>of Females</t>
  </si>
  <si>
    <t>Detected Using</t>
  </si>
  <si>
    <t>Job Group</t>
  </si>
  <si>
    <t>Employees</t>
  </si>
  <si>
    <t>Females</t>
  </si>
  <si>
    <t>in Employer</t>
  </si>
  <si>
    <t>in Labor Force</t>
  </si>
  <si>
    <t>80%</t>
  </si>
  <si>
    <t>2-Std</t>
  </si>
  <si>
    <t>Title</t>
  </si>
  <si>
    <t>in Job Group</t>
  </si>
  <si>
    <t>Work Force</t>
  </si>
  <si>
    <t>(Availability)</t>
  </si>
  <si>
    <t>Rule</t>
  </si>
  <si>
    <t>Dev</t>
  </si>
  <si>
    <t>Officials &amp; Managers</t>
  </si>
  <si>
    <t>Sales</t>
  </si>
  <si>
    <t>Skilled Craft Workers</t>
  </si>
  <si>
    <t>Semi-Skilled</t>
  </si>
  <si>
    <t>Laborers (Unskilled)</t>
  </si>
  <si>
    <t>TOTALS</t>
  </si>
  <si>
    <t>Utilization Analysis of Minorities</t>
  </si>
  <si>
    <t>of Minorities</t>
  </si>
  <si>
    <t>Minorities</t>
  </si>
  <si>
    <t>Director of Information Technology</t>
  </si>
  <si>
    <t>Director of Web Services</t>
  </si>
  <si>
    <t>Controller</t>
  </si>
  <si>
    <t>Dir. Annual Giving &amp; Alumni Relations</t>
  </si>
  <si>
    <t>Director of Continuing Education</t>
  </si>
  <si>
    <t>Director of Communications</t>
  </si>
  <si>
    <t>Advancement Database Administrator</t>
  </si>
  <si>
    <t>Library Director</t>
  </si>
  <si>
    <t>Director of Admissions</t>
  </si>
  <si>
    <t>Registrar</t>
  </si>
  <si>
    <t>Executive Assistant to Provost</t>
  </si>
  <si>
    <t xml:space="preserve">Assistant Controller  </t>
  </si>
  <si>
    <t>Assoc. Director of Administrative Systems</t>
  </si>
  <si>
    <t>Director of Financial Aid</t>
  </si>
  <si>
    <t>Maintenance Mechanic (Electrician)</t>
  </si>
  <si>
    <t>Maintenance Mechanic (H.V.A.C.)</t>
  </si>
  <si>
    <t>Director of Academic and International Services</t>
  </si>
  <si>
    <t>Academic Computing Coordinator</t>
  </si>
  <si>
    <t>Director of Career Services</t>
  </si>
  <si>
    <t>Technical Services Librarian</t>
  </si>
  <si>
    <t>Director of Student Life</t>
  </si>
  <si>
    <t>Administrative Asst II - Facilities</t>
  </si>
  <si>
    <t>Asst. Director of Continuing Education</t>
  </si>
  <si>
    <t>Principal Photographer</t>
  </si>
  <si>
    <t>Administrative Asst II- President</t>
  </si>
  <si>
    <t>Human Resource Administrator</t>
  </si>
  <si>
    <t>Admissions Database Administrator</t>
  </si>
  <si>
    <t>Payroll Administrator</t>
  </si>
  <si>
    <t>Assistant to Registrar</t>
  </si>
  <si>
    <t>Reference &amp; Slide Librarian</t>
  </si>
  <si>
    <t>Administrative Asst II -Continuing Education</t>
  </si>
  <si>
    <t>Administrative Asst II-Institutional Advancement</t>
  </si>
  <si>
    <t>Academic Advisor</t>
  </si>
  <si>
    <t>Assistant Director of Financial Aid</t>
  </si>
  <si>
    <t>Circulation &amp; Audiovisual Services Supervisor</t>
  </si>
  <si>
    <t>PC/MAC Technician</t>
  </si>
  <si>
    <t>Assistant Director Cinematheque</t>
  </si>
  <si>
    <t>General Accounts Administrator</t>
  </si>
  <si>
    <t>Student Accounts Administrator</t>
  </si>
  <si>
    <t>Academic Computing Lab Technician</t>
  </si>
  <si>
    <t>Administrative Asst  - Student Life</t>
  </si>
  <si>
    <t>Mailroom Supervisor</t>
  </si>
  <si>
    <t>Mail Center Clerk/Courier</t>
  </si>
  <si>
    <t>Internship Coordinator</t>
  </si>
  <si>
    <t>Receptionist</t>
  </si>
  <si>
    <t>Sr. Vice President - Finance</t>
  </si>
  <si>
    <t>Sr. Vice President-Marketing</t>
  </si>
  <si>
    <t>Vice President - Operations</t>
  </si>
  <si>
    <t>Vice President - Human Resources</t>
  </si>
  <si>
    <t>Vice President - Sales</t>
  </si>
  <si>
    <t>Director Safety</t>
  </si>
  <si>
    <t>Director Facilities Management</t>
  </si>
  <si>
    <t>Director of Benefits</t>
  </si>
  <si>
    <t>Director of Compensation</t>
  </si>
  <si>
    <t>Director of Community Relations</t>
  </si>
  <si>
    <t>Director of Training</t>
  </si>
  <si>
    <t xml:space="preserve">Executive Assistant to President </t>
  </si>
  <si>
    <t>Art Gallery Director</t>
  </si>
  <si>
    <t>Assistant Director of Admissions</t>
  </si>
  <si>
    <t xml:space="preserve">Assistant Director of Admissions </t>
  </si>
  <si>
    <t>Assistant Director of Student Life &amp; Housing</t>
  </si>
  <si>
    <t xml:space="preserve">Director of Theater  </t>
  </si>
  <si>
    <t>Learning Support Services Coordinator</t>
  </si>
  <si>
    <t>Coordinator International Programs &amp; Students</t>
  </si>
  <si>
    <t>Enrollment &amp; Student Affairs Project Coordinator</t>
  </si>
  <si>
    <t xml:space="preserve">Maintenance Repairman II </t>
  </si>
  <si>
    <t xml:space="preserve">Library Assistant I </t>
  </si>
  <si>
    <t xml:space="preserve">Library Assistant II </t>
  </si>
  <si>
    <t>Administrative Asst - Admissions</t>
  </si>
  <si>
    <t>Administrative Asst - Faculty Council</t>
  </si>
  <si>
    <t>Receptionist - Art Gallery</t>
  </si>
  <si>
    <t>Library Assistant I</t>
  </si>
  <si>
    <t>MidAtlantic University</t>
  </si>
  <si>
    <t>Affirmative Action and Wage Data-2002</t>
  </si>
  <si>
    <t>Job Code</t>
  </si>
  <si>
    <t>WHITE</t>
  </si>
  <si>
    <t>BLK</t>
  </si>
  <si>
    <t>HISP.</t>
  </si>
  <si>
    <t>ASIAN</t>
  </si>
  <si>
    <t>A. IND.</t>
  </si>
  <si>
    <t>SEX CODE</t>
  </si>
  <si>
    <t xml:space="preserve">Male </t>
  </si>
  <si>
    <t>Female</t>
  </si>
  <si>
    <t>Grand Total</t>
  </si>
  <si>
    <t>Count of SEX</t>
  </si>
  <si>
    <t>Count of Ethnic Code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</si>
</sst>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"/>
    <numFmt numFmtId="166" formatCode="00.000"/>
    <numFmt numFmtId="167" formatCode="&quot;$&quot;#,##0.00"/>
    <numFmt numFmtId="168" formatCode="&quot;$&quot;#,##0"/>
    <numFmt numFmtId="169" formatCode="General_)"/>
    <numFmt numFmtId="170" formatCode="mmm\-yy_)"/>
  </numFmts>
  <fonts count="5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8"/>
      <color indexed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color indexed="39"/>
      <name val="Times New Roman"/>
      <family val="1"/>
    </font>
    <font>
      <b/>
      <i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170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169" fontId="29" fillId="0" borderId="0" xfId="0" applyNumberFormat="1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169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 applyProtection="1" quotePrefix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 applyProtection="1">
      <alignment horizontal="right"/>
      <protection/>
    </xf>
    <xf numFmtId="169" fontId="9" fillId="0" borderId="0" xfId="0" applyNumberFormat="1" applyFont="1" applyAlignment="1" applyProtection="1" quotePrefix="1">
      <alignment horizontal="centerContinuous"/>
      <protection/>
    </xf>
    <xf numFmtId="0" fontId="9" fillId="0" borderId="0" xfId="0" applyFont="1" applyAlignment="1">
      <alignment horizontal="centerContinuous"/>
    </xf>
    <xf numFmtId="169" fontId="9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 horizontal="left"/>
      <protection/>
    </xf>
    <xf numFmtId="169" fontId="9" fillId="0" borderId="0" xfId="0" applyNumberFormat="1" applyFont="1" applyAlignment="1" applyProtection="1">
      <alignment horizontal="center"/>
      <protection/>
    </xf>
    <xf numFmtId="169" fontId="2" fillId="0" borderId="11" xfId="0" applyNumberFormat="1" applyFont="1" applyBorder="1" applyAlignment="1" applyProtection="1">
      <alignment horizontal="left"/>
      <protection/>
    </xf>
    <xf numFmtId="169" fontId="2" fillId="0" borderId="11" xfId="0" applyNumberFormat="1" applyFont="1" applyBorder="1" applyAlignment="1" applyProtection="1">
      <alignment/>
      <protection/>
    </xf>
    <xf numFmtId="169" fontId="9" fillId="0" borderId="11" xfId="0" applyNumberFormat="1" applyFont="1" applyBorder="1" applyAlignment="1" applyProtection="1">
      <alignment horizontal="left"/>
      <protection/>
    </xf>
    <xf numFmtId="169" fontId="4" fillId="0" borderId="0" xfId="0" applyNumberFormat="1" applyFont="1" applyAlignment="1" applyProtection="1">
      <alignment horizontal="left"/>
      <protection locked="0"/>
    </xf>
    <xf numFmtId="169" fontId="4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169" fontId="9" fillId="0" borderId="11" xfId="0" applyNumberFormat="1" applyFont="1" applyBorder="1" applyAlignment="1" applyProtection="1">
      <alignment horizontal="center"/>
      <protection/>
    </xf>
    <xf numFmtId="0" fontId="30" fillId="0" borderId="12" xfId="0" applyFont="1" applyBorder="1" applyAlignment="1">
      <alignment/>
    </xf>
    <xf numFmtId="169" fontId="2" fillId="0" borderId="13" xfId="0" applyNumberFormat="1" applyFont="1" applyBorder="1" applyAlignment="1" applyProtection="1">
      <alignment/>
      <protection/>
    </xf>
    <xf numFmtId="0" fontId="2" fillId="0" borderId="14" xfId="0" applyFont="1" applyBorder="1" applyAlignment="1">
      <alignment/>
    </xf>
    <xf numFmtId="169" fontId="2" fillId="0" borderId="0" xfId="0" applyNumberFormat="1" applyFont="1" applyAlignment="1" applyProtection="1">
      <alignment/>
      <protection/>
    </xf>
    <xf numFmtId="169" fontId="9" fillId="0" borderId="0" xfId="0" applyNumberFormat="1" applyFont="1" applyAlignment="1" applyProtection="1" quotePrefix="1">
      <alignment horizontal="right"/>
      <protection/>
    </xf>
    <xf numFmtId="169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167" fontId="2" fillId="0" borderId="0" xfId="0" applyNumberFormat="1" applyFont="1" applyAlignment="1">
      <alignment/>
    </xf>
    <xf numFmtId="0" fontId="31" fillId="0" borderId="15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NumberFormat="1" applyFont="1" applyBorder="1" applyAlignment="1">
      <alignment/>
    </xf>
    <xf numFmtId="0" fontId="2" fillId="0" borderId="24" xfId="0" applyNumberFormat="1" applyFont="1" applyBorder="1" applyAlignment="1">
      <alignment/>
    </xf>
    <xf numFmtId="0" fontId="2" fillId="0" borderId="25" xfId="0" applyNumberFormat="1" applyFont="1" applyBorder="1" applyAlignment="1">
      <alignment/>
    </xf>
    <xf numFmtId="169" fontId="50" fillId="0" borderId="0" xfId="0" applyNumberFormat="1" applyFont="1" applyAlignment="1" applyProtection="1">
      <alignment horizontal="center"/>
      <protection/>
    </xf>
    <xf numFmtId="0" fontId="50" fillId="0" borderId="0" xfId="0" applyFont="1" applyBorder="1" applyAlignment="1">
      <alignment horizontal="center"/>
    </xf>
    <xf numFmtId="169" fontId="2" fillId="0" borderId="0" xfId="0" applyNumberFormat="1" applyFont="1" applyBorder="1" applyAlignment="1" applyProtection="1">
      <alignment horizontal="left"/>
      <protection/>
    </xf>
    <xf numFmtId="169" fontId="2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name val="Times New Roman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D105" sheet="Affirmative Action Data"/>
  </cacheSource>
  <cacheFields count="3">
    <cacheField name="Job Code">
      <sharedItems containsSemiMixedTypes="0" containsString="0" containsMixedTypes="0" containsNumber="1" containsInteger="1" count="7">
        <n v="2"/>
        <n v="3"/>
        <n v="6"/>
        <n v="5"/>
        <n v="7"/>
        <n v="1"/>
        <n v="8"/>
      </sharedItems>
    </cacheField>
    <cacheField name="Ethnic Code">
      <sharedItems containsMixedTypes="0" count="4">
        <s v="A"/>
        <s v="B"/>
        <s v="D"/>
        <s v="C"/>
      </sharedItems>
    </cacheField>
    <cacheField name="SEX">
      <sharedItems containsMixedTypes="0" count="2">
        <s v="M"/>
        <s v="F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I16" firstHeaderRow="1" firstDataRow="2" firstDataCol="1"/>
  <pivotFields count="3">
    <pivotField axis="axisCol" compact="0" outline="0" subtotalTop="0" showAll="0" numFmtId="1">
      <items count="8">
        <item x="5"/>
        <item x="0"/>
        <item x="1"/>
        <item x="3"/>
        <item x="2"/>
        <item x="4"/>
        <item x="6"/>
        <item t="default"/>
      </items>
    </pivotField>
    <pivotField axis="axisRow" dataField="1" compact="0" outline="0" subtotalTop="0" showAll="0">
      <items count="5">
        <item x="0"/>
        <item x="1"/>
        <item x="3"/>
        <item x="2"/>
        <item t="default"/>
      </items>
    </pivotField>
    <pivotField compact="0" outline="0" subtotalTop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Ethnic Code" fld="1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7" firstHeaderRow="1" firstDataRow="2" firstDataCol="1"/>
  <pivotFields count="3">
    <pivotField axis="axisCol" compact="0" outline="0" subtotalTop="0" showAll="0" numFmtId="1">
      <items count="8">
        <item x="5"/>
        <item x="0"/>
        <item x="1"/>
        <item x="3"/>
        <item x="2"/>
        <item x="4"/>
        <item x="6"/>
        <item t="default"/>
      </items>
    </pivotField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SEX" fld="2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4"/>
  <sheetViews>
    <sheetView tabSelected="1"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19.00390625" style="15" customWidth="1"/>
    <col min="2" max="2" width="15.8515625" style="20" bestFit="1" customWidth="1"/>
    <col min="3" max="3" width="10.7109375" style="19" bestFit="1" customWidth="1"/>
    <col min="4" max="4" width="16.57421875" style="3" bestFit="1" customWidth="1"/>
    <col min="5" max="5" width="12.00390625" style="3" bestFit="1" customWidth="1"/>
    <col min="6" max="6" width="8.57421875" style="3" customWidth="1"/>
    <col min="7" max="7" width="7.140625" style="3" customWidth="1"/>
    <col min="8" max="11" width="4.421875" style="3" bestFit="1" customWidth="1"/>
    <col min="12" max="12" width="13.57421875" style="3" bestFit="1" customWidth="1"/>
    <col min="13" max="16384" width="9.140625" style="3" customWidth="1"/>
  </cols>
  <sheetData>
    <row r="1" ht="18.75">
      <c r="A1" s="27" t="s">
        <v>139</v>
      </c>
    </row>
    <row r="2" spans="1:12" ht="13.5">
      <c r="A2" s="21" t="s">
        <v>24</v>
      </c>
      <c r="B2" s="21"/>
      <c r="C2" s="22"/>
      <c r="F2" s="2"/>
      <c r="G2" s="2"/>
      <c r="I2" s="28"/>
      <c r="J2" s="28"/>
      <c r="K2" s="28"/>
      <c r="L2" s="28"/>
    </row>
    <row r="3" spans="9:12" ht="12.75">
      <c r="I3" s="28"/>
      <c r="J3" s="28"/>
      <c r="K3" s="28"/>
      <c r="L3" s="28"/>
    </row>
    <row r="4" spans="1:12" ht="12.75">
      <c r="A4" s="4"/>
      <c r="B4" s="1"/>
      <c r="C4" s="5"/>
      <c r="D4" s="2"/>
      <c r="E4" s="2"/>
      <c r="F4" s="2"/>
      <c r="H4" s="29"/>
      <c r="I4" s="29"/>
      <c r="J4" s="29"/>
      <c r="K4" s="29"/>
      <c r="L4" s="29"/>
    </row>
    <row r="5" spans="1:12" ht="12.75">
      <c r="A5" s="6" t="s">
        <v>25</v>
      </c>
      <c r="B5" s="7" t="s">
        <v>26</v>
      </c>
      <c r="C5" s="8" t="s">
        <v>27</v>
      </c>
      <c r="D5" s="9" t="s">
        <v>25</v>
      </c>
      <c r="E5" s="8" t="s">
        <v>1</v>
      </c>
      <c r="F5" s="8" t="s">
        <v>27</v>
      </c>
      <c r="G5" s="2"/>
      <c r="H5" s="29"/>
      <c r="I5" s="29"/>
      <c r="J5" s="29"/>
      <c r="K5" s="29"/>
      <c r="L5" s="29"/>
    </row>
    <row r="6" spans="2:12" ht="12.75">
      <c r="B6" s="7"/>
      <c r="C6" s="6"/>
      <c r="D6" s="9"/>
      <c r="E6" s="8"/>
      <c r="F6" s="6"/>
      <c r="G6" s="2"/>
      <c r="H6" s="29"/>
      <c r="I6" s="29"/>
      <c r="J6" s="29"/>
      <c r="K6" s="29"/>
      <c r="L6" s="29"/>
    </row>
    <row r="7" spans="1:12" ht="12.75">
      <c r="A7" s="10" t="s">
        <v>142</v>
      </c>
      <c r="B7" s="5" t="s">
        <v>20</v>
      </c>
      <c r="C7" s="11">
        <v>83</v>
      </c>
      <c r="D7" s="12" t="s">
        <v>28</v>
      </c>
      <c r="E7" s="5">
        <v>1</v>
      </c>
      <c r="F7" s="11">
        <v>23</v>
      </c>
      <c r="G7" s="2"/>
      <c r="H7" s="29"/>
      <c r="I7" s="29"/>
      <c r="J7" s="29"/>
      <c r="K7" s="29"/>
      <c r="L7" s="29"/>
    </row>
    <row r="8" spans="1:12" ht="12.75">
      <c r="A8" s="10" t="s">
        <v>143</v>
      </c>
      <c r="B8" s="5" t="s">
        <v>21</v>
      </c>
      <c r="C8" s="11">
        <v>14</v>
      </c>
      <c r="D8" s="12" t="s">
        <v>29</v>
      </c>
      <c r="E8" s="5">
        <v>2</v>
      </c>
      <c r="F8" s="11">
        <v>29</v>
      </c>
      <c r="G8" s="2"/>
      <c r="H8" s="29"/>
      <c r="I8" s="29"/>
      <c r="J8" s="29"/>
      <c r="K8" s="29"/>
      <c r="L8" s="29"/>
    </row>
    <row r="9" spans="1:12" ht="12.75">
      <c r="A9" s="10" t="s">
        <v>144</v>
      </c>
      <c r="B9" s="5" t="s">
        <v>22</v>
      </c>
      <c r="C9" s="11">
        <v>3</v>
      </c>
      <c r="D9" s="12" t="s">
        <v>30</v>
      </c>
      <c r="E9" s="5">
        <v>3</v>
      </c>
      <c r="F9" s="11">
        <v>15</v>
      </c>
      <c r="G9" s="2"/>
      <c r="H9" s="29"/>
      <c r="I9" s="29"/>
      <c r="J9" s="29"/>
      <c r="K9" s="29"/>
      <c r="L9" s="29"/>
    </row>
    <row r="10" spans="1:12" ht="12.75">
      <c r="A10" s="10" t="s">
        <v>145</v>
      </c>
      <c r="B10" s="5" t="s">
        <v>23</v>
      </c>
      <c r="C10" s="11">
        <v>2</v>
      </c>
      <c r="D10" s="12" t="s">
        <v>31</v>
      </c>
      <c r="E10" s="5">
        <v>4</v>
      </c>
      <c r="F10" s="11">
        <v>0</v>
      </c>
      <c r="G10" s="2"/>
      <c r="H10" s="29"/>
      <c r="I10" s="29"/>
      <c r="J10" s="29"/>
      <c r="K10" s="29"/>
      <c r="L10" s="29"/>
    </row>
    <row r="11" spans="1:12" ht="12.75">
      <c r="A11" s="10" t="s">
        <v>146</v>
      </c>
      <c r="B11" s="5" t="s">
        <v>32</v>
      </c>
      <c r="C11" s="11">
        <v>0</v>
      </c>
      <c r="D11" s="12" t="s">
        <v>33</v>
      </c>
      <c r="E11" s="5">
        <v>5</v>
      </c>
      <c r="F11" s="11">
        <v>25</v>
      </c>
      <c r="G11" s="14"/>
      <c r="H11" s="29"/>
      <c r="I11" s="29"/>
      <c r="J11" s="29"/>
      <c r="K11" s="29"/>
      <c r="L11" s="29"/>
    </row>
    <row r="12" spans="1:12" ht="12.75">
      <c r="A12" s="10"/>
      <c r="B12" s="5"/>
      <c r="C12" s="11"/>
      <c r="D12" s="12" t="s">
        <v>34</v>
      </c>
      <c r="E12" s="5">
        <v>6</v>
      </c>
      <c r="F12" s="11">
        <v>3</v>
      </c>
      <c r="G12" s="2"/>
      <c r="H12" s="29"/>
      <c r="I12" s="29"/>
      <c r="J12" s="29"/>
      <c r="K12" s="29"/>
      <c r="L12" s="29"/>
    </row>
    <row r="13" spans="1:12" ht="12.75">
      <c r="A13" s="6" t="s">
        <v>25</v>
      </c>
      <c r="B13" s="8" t="s">
        <v>147</v>
      </c>
      <c r="C13" s="26" t="s">
        <v>27</v>
      </c>
      <c r="D13" s="12" t="s">
        <v>35</v>
      </c>
      <c r="E13" s="5">
        <v>7</v>
      </c>
      <c r="F13" s="11">
        <v>2</v>
      </c>
      <c r="G13" s="2"/>
      <c r="H13" s="29"/>
      <c r="I13" s="29"/>
      <c r="J13" s="29"/>
      <c r="K13" s="29"/>
      <c r="L13" s="29"/>
    </row>
    <row r="14" spans="1:12" ht="12.75">
      <c r="A14" s="10"/>
      <c r="B14" s="5"/>
      <c r="C14" s="11"/>
      <c r="D14" s="12" t="s">
        <v>36</v>
      </c>
      <c r="E14" s="5">
        <v>8</v>
      </c>
      <c r="F14" s="11">
        <v>5</v>
      </c>
      <c r="G14" s="2"/>
      <c r="H14" s="28"/>
      <c r="I14" s="28"/>
      <c r="J14" s="28"/>
      <c r="K14" s="28"/>
      <c r="L14" s="28"/>
    </row>
    <row r="15" spans="1:12" ht="12.75">
      <c r="A15" s="10" t="s">
        <v>148</v>
      </c>
      <c r="B15" s="5" t="s">
        <v>4</v>
      </c>
      <c r="C15" s="11">
        <v>63</v>
      </c>
      <c r="D15" s="12" t="s">
        <v>37</v>
      </c>
      <c r="E15" s="5">
        <v>9</v>
      </c>
      <c r="F15" s="11">
        <v>0</v>
      </c>
      <c r="G15" s="2"/>
      <c r="H15" s="28"/>
      <c r="I15" s="28"/>
      <c r="J15" s="28"/>
      <c r="K15" s="28"/>
      <c r="L15" s="28"/>
    </row>
    <row r="16" spans="1:12" ht="12.75">
      <c r="A16" s="10" t="s">
        <v>149</v>
      </c>
      <c r="B16" s="5" t="s">
        <v>5</v>
      </c>
      <c r="C16" s="11">
        <v>39</v>
      </c>
      <c r="D16" s="2"/>
      <c r="E16" s="2"/>
      <c r="F16" s="13"/>
      <c r="G16" s="2"/>
      <c r="H16" s="28"/>
      <c r="I16" s="28"/>
      <c r="J16" s="28"/>
      <c r="K16" s="28"/>
      <c r="L16" s="28"/>
    </row>
    <row r="17" spans="2:12" ht="12.75">
      <c r="B17" s="1"/>
      <c r="C17" s="5"/>
      <c r="E17" s="2"/>
      <c r="F17" s="5"/>
      <c r="G17" s="2"/>
      <c r="H17" s="28"/>
      <c r="I17" s="28"/>
      <c r="J17" s="28"/>
      <c r="K17" s="28"/>
      <c r="L17" s="28"/>
    </row>
    <row r="18" spans="1:7" ht="12.75">
      <c r="A18" s="10" t="s">
        <v>38</v>
      </c>
      <c r="B18" s="16">
        <f ca="1">TRUNC(TRUNC(NOW()))</f>
        <v>40091</v>
      </c>
      <c r="C18" s="23">
        <f>SUM(C15:C16)</f>
        <v>102</v>
      </c>
      <c r="D18" s="2"/>
      <c r="E18" s="17">
        <f ca="1">TRUNC(TRUNC(NOW()))</f>
        <v>40091</v>
      </c>
      <c r="F18" s="23">
        <f>SUM(F7:F17)</f>
        <v>102</v>
      </c>
      <c r="G18" s="2"/>
    </row>
    <row r="19" spans="1:7" ht="12.75">
      <c r="A19" s="10"/>
      <c r="G19" s="2"/>
    </row>
    <row r="20" spans="2:7" ht="12.75">
      <c r="B20" s="1"/>
      <c r="C20" s="5"/>
      <c r="D20" s="2"/>
      <c r="E20" s="2"/>
      <c r="F20" s="2"/>
      <c r="G20" s="2"/>
    </row>
    <row r="21" spans="2:7" ht="12.75">
      <c r="B21" s="1"/>
      <c r="C21" s="5"/>
      <c r="D21" s="2"/>
      <c r="E21" s="2"/>
      <c r="F21" s="2"/>
      <c r="G21" s="2"/>
    </row>
    <row r="22" spans="1:3" ht="12.75">
      <c r="A22" s="3"/>
      <c r="C22" s="3"/>
    </row>
    <row r="23" spans="1:3" ht="18.75">
      <c r="A23" s="27" t="s">
        <v>139</v>
      </c>
      <c r="C23" s="3"/>
    </row>
    <row r="24" spans="1:7" ht="13.5">
      <c r="A24" s="30" t="s">
        <v>39</v>
      </c>
      <c r="B24" s="31"/>
      <c r="C24" s="32"/>
      <c r="D24" s="32"/>
      <c r="E24" s="32"/>
      <c r="G24" s="33"/>
    </row>
    <row r="25" spans="1:7" ht="12.75">
      <c r="A25" s="3"/>
      <c r="B25" s="34"/>
      <c r="C25" s="35"/>
      <c r="D25" s="36" t="s">
        <v>40</v>
      </c>
      <c r="E25" s="36" t="s">
        <v>40</v>
      </c>
      <c r="F25" s="37" t="s">
        <v>41</v>
      </c>
      <c r="G25" s="38"/>
    </row>
    <row r="26" spans="1:7" ht="12.75">
      <c r="A26" s="3"/>
      <c r="B26" s="39" t="s">
        <v>42</v>
      </c>
      <c r="C26" s="36" t="s">
        <v>42</v>
      </c>
      <c r="D26" s="36" t="s">
        <v>43</v>
      </c>
      <c r="E26" s="36" t="s">
        <v>43</v>
      </c>
      <c r="F26" s="37" t="s">
        <v>44</v>
      </c>
      <c r="G26" s="38"/>
    </row>
    <row r="27" spans="1:7" ht="12.75">
      <c r="A27" s="40" t="s">
        <v>45</v>
      </c>
      <c r="B27" s="39" t="s">
        <v>46</v>
      </c>
      <c r="C27" s="36" t="s">
        <v>47</v>
      </c>
      <c r="D27" s="36" t="s">
        <v>48</v>
      </c>
      <c r="E27" s="36" t="s">
        <v>49</v>
      </c>
      <c r="F27" s="41" t="s">
        <v>50</v>
      </c>
      <c r="G27" s="41" t="s">
        <v>51</v>
      </c>
    </row>
    <row r="28" spans="1:7" ht="12.75">
      <c r="A28" s="40" t="s">
        <v>52</v>
      </c>
      <c r="B28" s="39" t="s">
        <v>53</v>
      </c>
      <c r="C28" s="36" t="s">
        <v>53</v>
      </c>
      <c r="D28" s="36" t="s">
        <v>54</v>
      </c>
      <c r="E28" s="36" t="s">
        <v>55</v>
      </c>
      <c r="F28" s="41" t="s">
        <v>56</v>
      </c>
      <c r="G28" s="41" t="s">
        <v>57</v>
      </c>
    </row>
    <row r="29" spans="1:7" ht="13.5" thickBot="1">
      <c r="A29" s="42"/>
      <c r="B29" s="43"/>
      <c r="C29" s="42"/>
      <c r="D29" s="42"/>
      <c r="E29" s="42"/>
      <c r="F29" s="44"/>
      <c r="G29" s="44"/>
    </row>
    <row r="30" spans="1:7" ht="12.75">
      <c r="A30" s="45" t="s">
        <v>58</v>
      </c>
      <c r="B30" s="46">
        <v>23</v>
      </c>
      <c r="C30" s="47">
        <v>3</v>
      </c>
      <c r="D30" s="48">
        <f aca="true" t="shared" si="0" ref="D30:D38">IF(B30&gt;0,C30/B30,0)</f>
        <v>0.13043478260869565</v>
      </c>
      <c r="E30" s="49">
        <v>0.47</v>
      </c>
      <c r="F30" s="83" t="str">
        <f>IF(D30&lt;(0.8*E30),"YES","NO")</f>
        <v>YES</v>
      </c>
      <c r="G30" s="84" t="str">
        <f>IF(B30&gt;0,IF((C30-(B30*E30))/SQRT((B30*E30)*(1-E30))&gt;=-1.96,"NO","YES"))</f>
        <v>YES</v>
      </c>
    </row>
    <row r="31" spans="1:7" ht="12.75">
      <c r="A31" s="45" t="s">
        <v>29</v>
      </c>
      <c r="B31" s="46">
        <v>29</v>
      </c>
      <c r="C31" s="47">
        <v>19</v>
      </c>
      <c r="D31" s="48">
        <f t="shared" si="0"/>
        <v>0.6551724137931034</v>
      </c>
      <c r="E31" s="49">
        <v>0.43</v>
      </c>
      <c r="F31" s="41" t="str">
        <f aca="true" t="shared" si="1" ref="F31:F38">IF(D31&lt;(0.8*E31),"YES","NO")</f>
        <v>NO</v>
      </c>
      <c r="G31" s="50" t="str">
        <f aca="true" t="shared" si="2" ref="G31:G38">IF(B31&gt;0,IF((C31-(B31*E31))/SQRT((B31*E31)*(1-E31))&gt;=-1.96,"NO","YES"))</f>
        <v>NO</v>
      </c>
    </row>
    <row r="32" spans="1:7" ht="12.75">
      <c r="A32" s="45" t="s">
        <v>30</v>
      </c>
      <c r="B32" s="46">
        <v>15</v>
      </c>
      <c r="C32" s="47">
        <v>2</v>
      </c>
      <c r="D32" s="48">
        <f>IF(B32&gt;0,C32/B32,0)</f>
        <v>0.13333333333333333</v>
      </c>
      <c r="E32" s="49">
        <v>0.22</v>
      </c>
      <c r="F32" s="83" t="str">
        <f t="shared" si="1"/>
        <v>YES</v>
      </c>
      <c r="G32" s="50" t="str">
        <f t="shared" si="2"/>
        <v>NO</v>
      </c>
    </row>
    <row r="33" spans="1:7" ht="12.75">
      <c r="A33" s="45" t="s">
        <v>59</v>
      </c>
      <c r="B33" s="46">
        <v>0</v>
      </c>
      <c r="C33" s="47">
        <v>0</v>
      </c>
      <c r="D33" s="48">
        <f t="shared" si="0"/>
        <v>0</v>
      </c>
      <c r="E33" s="49">
        <v>0.65</v>
      </c>
      <c r="F33" s="41" t="str">
        <f t="shared" si="1"/>
        <v>YES</v>
      </c>
      <c r="G33" s="50" t="b">
        <f t="shared" si="2"/>
        <v>0</v>
      </c>
    </row>
    <row r="34" spans="1:7" ht="12.75">
      <c r="A34" s="45" t="s">
        <v>33</v>
      </c>
      <c r="B34" s="46">
        <v>25</v>
      </c>
      <c r="C34" s="47">
        <v>12</v>
      </c>
      <c r="D34" s="48">
        <f t="shared" si="0"/>
        <v>0.48</v>
      </c>
      <c r="E34" s="49">
        <v>0.85</v>
      </c>
      <c r="F34" s="83" t="str">
        <f t="shared" si="1"/>
        <v>YES</v>
      </c>
      <c r="G34" s="84" t="str">
        <f t="shared" si="2"/>
        <v>YES</v>
      </c>
    </row>
    <row r="35" spans="1:7" ht="12.75">
      <c r="A35" s="45" t="s">
        <v>60</v>
      </c>
      <c r="B35" s="46">
        <v>3</v>
      </c>
      <c r="C35" s="47">
        <v>2</v>
      </c>
      <c r="D35" s="48">
        <f t="shared" si="0"/>
        <v>0.6666666666666666</v>
      </c>
      <c r="E35" s="49">
        <v>0.05</v>
      </c>
      <c r="F35" s="41" t="str">
        <f t="shared" si="1"/>
        <v>NO</v>
      </c>
      <c r="G35" s="50" t="str">
        <f t="shared" si="2"/>
        <v>NO</v>
      </c>
    </row>
    <row r="36" spans="1:7" ht="12.75">
      <c r="A36" s="45" t="s">
        <v>61</v>
      </c>
      <c r="B36" s="46">
        <v>2</v>
      </c>
      <c r="C36" s="47">
        <v>0</v>
      </c>
      <c r="D36" s="48">
        <f t="shared" si="0"/>
        <v>0</v>
      </c>
      <c r="E36" s="49">
        <v>0.22</v>
      </c>
      <c r="F36" s="83" t="str">
        <f t="shared" si="1"/>
        <v>YES</v>
      </c>
      <c r="G36" s="50" t="str">
        <f t="shared" si="2"/>
        <v>NO</v>
      </c>
    </row>
    <row r="37" spans="1:7" ht="12.75">
      <c r="A37" s="45" t="s">
        <v>62</v>
      </c>
      <c r="B37" s="46">
        <v>5</v>
      </c>
      <c r="C37" s="47">
        <v>1</v>
      </c>
      <c r="D37" s="48">
        <f t="shared" si="0"/>
        <v>0.2</v>
      </c>
      <c r="E37" s="49">
        <v>0.34</v>
      </c>
      <c r="F37" s="83" t="str">
        <f t="shared" si="1"/>
        <v>YES</v>
      </c>
      <c r="G37" s="50" t="str">
        <f t="shared" si="2"/>
        <v>NO</v>
      </c>
    </row>
    <row r="38" spans="1:7" ht="12.75">
      <c r="A38" s="45" t="s">
        <v>37</v>
      </c>
      <c r="B38" s="46">
        <v>0</v>
      </c>
      <c r="C38" s="47">
        <v>0</v>
      </c>
      <c r="D38" s="48">
        <f t="shared" si="0"/>
        <v>0</v>
      </c>
      <c r="E38" s="49">
        <v>0.78</v>
      </c>
      <c r="F38" s="41" t="str">
        <f t="shared" si="1"/>
        <v>YES</v>
      </c>
      <c r="G38" s="50" t="b">
        <f t="shared" si="2"/>
        <v>0</v>
      </c>
    </row>
    <row r="39" spans="1:7" ht="13.5" thickBot="1">
      <c r="A39" s="42"/>
      <c r="B39" s="43"/>
      <c r="C39" s="42"/>
      <c r="D39" s="42"/>
      <c r="E39" s="42"/>
      <c r="F39" s="51"/>
      <c r="G39" s="51"/>
    </row>
    <row r="40" spans="1:7" ht="13.5" thickBot="1">
      <c r="A40" s="52" t="s">
        <v>63</v>
      </c>
      <c r="B40" s="53">
        <f>SUM(B30:B39)</f>
        <v>102</v>
      </c>
      <c r="C40" s="54">
        <f>SUM(C30:C39)</f>
        <v>39</v>
      </c>
      <c r="F40" s="25"/>
      <c r="G40" s="25"/>
    </row>
    <row r="41" spans="1:7" ht="12.75">
      <c r="A41" s="3"/>
      <c r="B41" s="55"/>
      <c r="C41" s="3"/>
      <c r="F41" s="25"/>
      <c r="G41" s="25"/>
    </row>
    <row r="42" spans="1:7" ht="12.75">
      <c r="A42" s="3"/>
      <c r="B42" s="55"/>
      <c r="C42" s="3"/>
      <c r="F42" s="25"/>
      <c r="G42" s="25"/>
    </row>
    <row r="43" spans="1:7" ht="13.5">
      <c r="A43" s="30" t="s">
        <v>64</v>
      </c>
      <c r="B43" s="31"/>
      <c r="C43" s="3"/>
      <c r="D43" s="36" t="s">
        <v>40</v>
      </c>
      <c r="E43" s="36" t="s">
        <v>40</v>
      </c>
      <c r="F43" s="37" t="s">
        <v>41</v>
      </c>
      <c r="G43" s="38"/>
    </row>
    <row r="44" spans="1:7" ht="12.75">
      <c r="A44" s="3"/>
      <c r="B44" s="39" t="s">
        <v>42</v>
      </c>
      <c r="C44" s="36" t="s">
        <v>42</v>
      </c>
      <c r="D44" s="56" t="s">
        <v>65</v>
      </c>
      <c r="E44" s="56" t="s">
        <v>65</v>
      </c>
      <c r="F44" s="37" t="s">
        <v>44</v>
      </c>
      <c r="G44" s="38"/>
    </row>
    <row r="45" spans="1:8" ht="12.75">
      <c r="A45" s="40" t="s">
        <v>45</v>
      </c>
      <c r="B45" s="39" t="s">
        <v>46</v>
      </c>
      <c r="C45" s="56" t="s">
        <v>66</v>
      </c>
      <c r="D45" s="36" t="s">
        <v>48</v>
      </c>
      <c r="E45" s="36" t="s">
        <v>49</v>
      </c>
      <c r="F45" s="41" t="s">
        <v>50</v>
      </c>
      <c r="G45" s="41" t="s">
        <v>51</v>
      </c>
      <c r="H45" s="57"/>
    </row>
    <row r="46" spans="1:8" ht="12.75">
      <c r="A46" s="40" t="s">
        <v>52</v>
      </c>
      <c r="B46" s="39" t="s">
        <v>53</v>
      </c>
      <c r="C46" s="36" t="s">
        <v>53</v>
      </c>
      <c r="D46" s="36" t="s">
        <v>54</v>
      </c>
      <c r="E46" s="36" t="s">
        <v>55</v>
      </c>
      <c r="F46" s="41" t="s">
        <v>56</v>
      </c>
      <c r="G46" s="41" t="s">
        <v>57</v>
      </c>
      <c r="H46" s="57"/>
    </row>
    <row r="47" spans="1:8" ht="13.5" thickBot="1">
      <c r="A47" s="42"/>
      <c r="B47" s="43"/>
      <c r="C47" s="42"/>
      <c r="D47" s="42"/>
      <c r="E47" s="42"/>
      <c r="F47" s="44"/>
      <c r="G47" s="44"/>
      <c r="H47" s="85"/>
    </row>
    <row r="48" spans="1:8" ht="12.75">
      <c r="A48" s="45" t="s">
        <v>58</v>
      </c>
      <c r="B48" s="46">
        <v>23</v>
      </c>
      <c r="C48" s="47">
        <v>2</v>
      </c>
      <c r="D48" s="48">
        <f aca="true" t="shared" si="3" ref="D48:D56">IF(B48&gt;0,C48/B48,0)</f>
        <v>0.08695652173913043</v>
      </c>
      <c r="E48" s="49">
        <v>0.11</v>
      </c>
      <c r="F48" s="83" t="str">
        <f>IF(D48&lt;(0.8*E48),"YES","NO")</f>
        <v>YES</v>
      </c>
      <c r="G48" s="50" t="str">
        <f aca="true" t="shared" si="4" ref="G48:G56">IF(B48&gt;0,IF((C48-(B48*E48))/SQRT((B48*E48)*(1-E48))&gt;=-1.96,"NO","YES"))</f>
        <v>NO</v>
      </c>
      <c r="H48" s="58"/>
    </row>
    <row r="49" spans="1:8" ht="12.75">
      <c r="A49" s="45" t="s">
        <v>29</v>
      </c>
      <c r="B49" s="46">
        <v>29</v>
      </c>
      <c r="C49" s="47">
        <v>4</v>
      </c>
      <c r="D49" s="48">
        <f t="shared" si="3"/>
        <v>0.13793103448275862</v>
      </c>
      <c r="E49" s="49">
        <v>0.11</v>
      </c>
      <c r="F49" s="41" t="str">
        <f aca="true" t="shared" si="5" ref="F49:F56">IF(D49&lt;(0.8*E49),"YES","NO")</f>
        <v>NO</v>
      </c>
      <c r="G49" s="50" t="str">
        <f t="shared" si="4"/>
        <v>NO</v>
      </c>
      <c r="H49" s="58"/>
    </row>
    <row r="50" spans="1:8" ht="12.75">
      <c r="A50" s="45" t="s">
        <v>30</v>
      </c>
      <c r="B50" s="46">
        <v>15</v>
      </c>
      <c r="C50" s="47">
        <v>7</v>
      </c>
      <c r="D50" s="48">
        <f t="shared" si="3"/>
        <v>0.4666666666666667</v>
      </c>
      <c r="E50" s="49">
        <v>0.15</v>
      </c>
      <c r="F50" s="41" t="str">
        <f t="shared" si="5"/>
        <v>NO</v>
      </c>
      <c r="G50" s="50" t="str">
        <f t="shared" si="4"/>
        <v>NO</v>
      </c>
      <c r="H50" s="58"/>
    </row>
    <row r="51" spans="1:8" ht="12.75">
      <c r="A51" s="45" t="s">
        <v>59</v>
      </c>
      <c r="B51" s="46">
        <v>0</v>
      </c>
      <c r="C51" s="47">
        <v>0</v>
      </c>
      <c r="D51" s="48">
        <f t="shared" si="3"/>
        <v>0</v>
      </c>
      <c r="E51" s="49">
        <v>0.04</v>
      </c>
      <c r="F51" s="41" t="str">
        <f t="shared" si="5"/>
        <v>YES</v>
      </c>
      <c r="G51" s="50" t="b">
        <f t="shared" si="4"/>
        <v>0</v>
      </c>
      <c r="H51" s="58"/>
    </row>
    <row r="52" spans="1:8" ht="12.75">
      <c r="A52" s="45" t="s">
        <v>33</v>
      </c>
      <c r="B52" s="46">
        <v>25</v>
      </c>
      <c r="C52" s="47">
        <v>5</v>
      </c>
      <c r="D52" s="48">
        <f t="shared" si="3"/>
        <v>0.2</v>
      </c>
      <c r="E52" s="49">
        <v>0.33</v>
      </c>
      <c r="F52" s="83" t="str">
        <f t="shared" si="5"/>
        <v>YES</v>
      </c>
      <c r="G52" s="50" t="str">
        <f t="shared" si="4"/>
        <v>NO</v>
      </c>
      <c r="H52" s="58"/>
    </row>
    <row r="53" spans="1:8" ht="12.75">
      <c r="A53" s="45" t="s">
        <v>60</v>
      </c>
      <c r="B53" s="46">
        <v>3</v>
      </c>
      <c r="C53" s="47">
        <v>0</v>
      </c>
      <c r="D53" s="48">
        <f t="shared" si="3"/>
        <v>0</v>
      </c>
      <c r="E53" s="49">
        <v>0.05</v>
      </c>
      <c r="F53" s="83" t="str">
        <f t="shared" si="5"/>
        <v>YES</v>
      </c>
      <c r="G53" s="50" t="str">
        <f t="shared" si="4"/>
        <v>NO</v>
      </c>
      <c r="H53" s="58"/>
    </row>
    <row r="54" spans="1:8" ht="12.75">
      <c r="A54" s="45" t="s">
        <v>61</v>
      </c>
      <c r="B54" s="46">
        <v>2</v>
      </c>
      <c r="C54" s="47">
        <v>0</v>
      </c>
      <c r="D54" s="48">
        <f t="shared" si="3"/>
        <v>0</v>
      </c>
      <c r="E54" s="49">
        <v>0.13</v>
      </c>
      <c r="F54" s="83" t="str">
        <f t="shared" si="5"/>
        <v>YES</v>
      </c>
      <c r="G54" s="50" t="str">
        <f t="shared" si="4"/>
        <v>NO</v>
      </c>
      <c r="H54" s="58"/>
    </row>
    <row r="55" spans="1:8" ht="12.75">
      <c r="A55" s="45" t="s">
        <v>62</v>
      </c>
      <c r="B55" s="46">
        <v>5</v>
      </c>
      <c r="C55" s="47">
        <v>1</v>
      </c>
      <c r="D55" s="48">
        <f t="shared" si="3"/>
        <v>0.2</v>
      </c>
      <c r="E55" s="49">
        <v>0.2</v>
      </c>
      <c r="F55" s="41" t="str">
        <f t="shared" si="5"/>
        <v>NO</v>
      </c>
      <c r="G55" s="50" t="str">
        <f t="shared" si="4"/>
        <v>NO</v>
      </c>
      <c r="H55" s="58"/>
    </row>
    <row r="56" spans="1:8" ht="12.75">
      <c r="A56" s="45" t="s">
        <v>37</v>
      </c>
      <c r="B56" s="46">
        <v>0</v>
      </c>
      <c r="C56" s="47">
        <v>0</v>
      </c>
      <c r="D56" s="48">
        <f t="shared" si="3"/>
        <v>0</v>
      </c>
      <c r="E56" s="49">
        <v>0.37</v>
      </c>
      <c r="F56" s="41" t="str">
        <f t="shared" si="5"/>
        <v>YES</v>
      </c>
      <c r="G56" s="50" t="b">
        <f t="shared" si="4"/>
        <v>0</v>
      </c>
      <c r="H56" s="58"/>
    </row>
    <row r="57" spans="1:8" ht="13.5" thickBot="1">
      <c r="A57" s="42"/>
      <c r="B57" s="43"/>
      <c r="C57" s="42"/>
      <c r="D57" s="42"/>
      <c r="E57" s="42"/>
      <c r="F57" s="51"/>
      <c r="G57" s="51"/>
      <c r="H57" s="86"/>
    </row>
    <row r="58" spans="1:8" ht="13.5" thickBot="1">
      <c r="A58" s="59" t="s">
        <v>63</v>
      </c>
      <c r="B58" s="53">
        <f>SUM(B48:B57)</f>
        <v>102</v>
      </c>
      <c r="C58" s="54">
        <f>SUM(C48:C57)</f>
        <v>19</v>
      </c>
      <c r="F58" s="25"/>
      <c r="G58" s="25"/>
      <c r="H58" s="28"/>
    </row>
    <row r="59" spans="1:7" ht="12.75">
      <c r="A59" s="13"/>
      <c r="B59" s="18"/>
      <c r="C59" s="5"/>
      <c r="D59" s="2"/>
      <c r="F59" s="25"/>
      <c r="G59" s="25"/>
    </row>
    <row r="60" spans="1:7" ht="12.75">
      <c r="A60" s="13"/>
      <c r="B60" s="18"/>
      <c r="E60" s="13"/>
      <c r="F60" s="24"/>
      <c r="G60" s="25"/>
    </row>
    <row r="61" spans="6:7" ht="12.75">
      <c r="F61" s="25"/>
      <c r="G61" s="25"/>
    </row>
    <row r="62" spans="6:7" ht="12.75">
      <c r="F62" s="25"/>
      <c r="G62" s="25"/>
    </row>
    <row r="63" spans="6:7" ht="12.75">
      <c r="F63" s="25"/>
      <c r="G63" s="25"/>
    </row>
    <row r="64" spans="6:7" ht="12.75">
      <c r="F64" s="25"/>
      <c r="G64" s="25"/>
    </row>
    <row r="65" spans="6:7" ht="12.75">
      <c r="F65" s="25"/>
      <c r="G65" s="25"/>
    </row>
    <row r="66" spans="6:7" ht="12.75">
      <c r="F66" s="25"/>
      <c r="G66" s="25"/>
    </row>
    <row r="67" spans="6:7" ht="12.75">
      <c r="F67" s="25"/>
      <c r="G67" s="25"/>
    </row>
    <row r="68" spans="6:7" ht="12.75">
      <c r="F68" s="25"/>
      <c r="G68" s="25"/>
    </row>
    <row r="69" spans="6:7" ht="12.75">
      <c r="F69" s="25"/>
      <c r="G69" s="25"/>
    </row>
    <row r="70" spans="6:7" ht="12.75">
      <c r="F70" s="25"/>
      <c r="G70" s="25"/>
    </row>
    <row r="71" spans="6:7" ht="12.75">
      <c r="F71" s="25"/>
      <c r="G71" s="25"/>
    </row>
    <row r="72" spans="6:7" ht="12.75">
      <c r="F72" s="25"/>
      <c r="G72" s="25"/>
    </row>
    <row r="73" spans="6:7" ht="12.75">
      <c r="F73" s="25"/>
      <c r="G73" s="25"/>
    </row>
    <row r="74" spans="6:7" ht="12.75">
      <c r="F74" s="25"/>
      <c r="G74" s="25"/>
    </row>
    <row r="75" spans="6:7" ht="12.75">
      <c r="F75" s="25"/>
      <c r="G75" s="25"/>
    </row>
    <row r="76" spans="6:7" ht="12.75">
      <c r="F76" s="25"/>
      <c r="G76" s="25"/>
    </row>
    <row r="77" spans="6:7" ht="12.75">
      <c r="F77" s="25"/>
      <c r="G77" s="25"/>
    </row>
    <row r="78" spans="6:7" ht="12.75">
      <c r="F78" s="25"/>
      <c r="G78" s="25"/>
    </row>
    <row r="79" spans="6:7" ht="12.75">
      <c r="F79" s="25"/>
      <c r="G79" s="25"/>
    </row>
    <row r="80" spans="6:7" ht="12.75">
      <c r="F80" s="25"/>
      <c r="G80" s="25"/>
    </row>
    <row r="81" spans="6:7" ht="12.75">
      <c r="F81" s="25"/>
      <c r="G81" s="25"/>
    </row>
    <row r="82" spans="6:7" ht="12.75">
      <c r="F82" s="25"/>
      <c r="G82" s="25"/>
    </row>
    <row r="83" spans="6:7" ht="12.75">
      <c r="F83" s="25"/>
      <c r="G83" s="25"/>
    </row>
    <row r="84" spans="6:7" ht="12.75">
      <c r="F84" s="25"/>
      <c r="G84" s="25"/>
    </row>
    <row r="85" spans="6:7" ht="12.75">
      <c r="F85" s="25"/>
      <c r="G85" s="25"/>
    </row>
    <row r="86" spans="6:7" ht="12.75">
      <c r="F86" s="25"/>
      <c r="G86" s="25"/>
    </row>
    <row r="87" spans="6:7" ht="12.75">
      <c r="F87" s="25"/>
      <c r="G87" s="25"/>
    </row>
    <row r="88" spans="6:7" ht="12.75">
      <c r="F88" s="25"/>
      <c r="G88" s="25"/>
    </row>
    <row r="89" spans="6:7" ht="12.75">
      <c r="F89" s="25"/>
      <c r="G89" s="25"/>
    </row>
    <row r="90" spans="6:7" ht="12.75">
      <c r="F90" s="25"/>
      <c r="G90" s="25"/>
    </row>
    <row r="91" spans="6:7" ht="12.75">
      <c r="F91" s="25"/>
      <c r="G91" s="25"/>
    </row>
    <row r="92" spans="6:7" ht="12.75">
      <c r="F92" s="25"/>
      <c r="G92" s="25"/>
    </row>
    <row r="93" spans="6:7" ht="12.75">
      <c r="F93" s="25"/>
      <c r="G93" s="25"/>
    </row>
    <row r="94" spans="6:7" ht="12.75">
      <c r="F94" s="25"/>
      <c r="G94" s="25"/>
    </row>
    <row r="95" spans="6:7" ht="12.75">
      <c r="F95" s="25"/>
      <c r="G95" s="25"/>
    </row>
    <row r="96" spans="6:7" ht="12.75">
      <c r="F96" s="25"/>
      <c r="G96" s="25"/>
    </row>
    <row r="97" spans="6:7" ht="12.75">
      <c r="F97" s="25"/>
      <c r="G97" s="25"/>
    </row>
    <row r="98" spans="6:7" ht="12.75">
      <c r="F98" s="25"/>
      <c r="G98" s="25"/>
    </row>
    <row r="99" spans="6:7" ht="12.75">
      <c r="F99" s="25"/>
      <c r="G99" s="25"/>
    </row>
    <row r="100" spans="6:7" ht="12.75">
      <c r="F100" s="25"/>
      <c r="G100" s="25"/>
    </row>
    <row r="101" spans="6:7" ht="12.75">
      <c r="F101" s="25"/>
      <c r="G101" s="25"/>
    </row>
    <row r="102" spans="6:7" ht="12.75">
      <c r="F102" s="25"/>
      <c r="G102" s="25"/>
    </row>
    <row r="103" spans="6:7" ht="12.75">
      <c r="F103" s="25"/>
      <c r="G103" s="25"/>
    </row>
    <row r="104" spans="6:7" ht="12.75">
      <c r="F104" s="25"/>
      <c r="G104" s="25"/>
    </row>
    <row r="105" spans="6:7" ht="12.75">
      <c r="F105" s="25"/>
      <c r="G105" s="25"/>
    </row>
    <row r="106" spans="6:7" ht="12.75">
      <c r="F106" s="25"/>
      <c r="G106" s="25"/>
    </row>
    <row r="107" spans="6:7" ht="12.75">
      <c r="F107" s="25"/>
      <c r="G107" s="25"/>
    </row>
    <row r="108" spans="6:7" ht="12.75">
      <c r="F108" s="25"/>
      <c r="G108" s="25"/>
    </row>
    <row r="109" spans="6:7" ht="12.75">
      <c r="F109" s="25"/>
      <c r="G109" s="25"/>
    </row>
    <row r="110" spans="6:7" ht="12.75">
      <c r="F110" s="25"/>
      <c r="G110" s="25"/>
    </row>
    <row r="111" spans="6:7" ht="12.75">
      <c r="F111" s="25"/>
      <c r="G111" s="25"/>
    </row>
    <row r="112" spans="6:7" ht="12.75">
      <c r="F112" s="25"/>
      <c r="G112" s="25"/>
    </row>
    <row r="113" spans="6:7" ht="12.75">
      <c r="F113" s="25"/>
      <c r="G113" s="25"/>
    </row>
    <row r="114" spans="6:7" ht="12.75">
      <c r="F114" s="25"/>
      <c r="G114" s="25"/>
    </row>
    <row r="115" spans="6:7" ht="12.75">
      <c r="F115" s="25"/>
      <c r="G115" s="25"/>
    </row>
    <row r="116" spans="6:7" ht="12.75">
      <c r="F116" s="25"/>
      <c r="G116" s="25"/>
    </row>
    <row r="117" spans="6:7" ht="12.75">
      <c r="F117" s="25"/>
      <c r="G117" s="25"/>
    </row>
    <row r="118" spans="6:7" ht="12.75">
      <c r="F118" s="25"/>
      <c r="G118" s="25"/>
    </row>
    <row r="119" spans="6:7" ht="12.75">
      <c r="F119" s="25"/>
      <c r="G119" s="25"/>
    </row>
    <row r="120" spans="6:7" ht="12.75">
      <c r="F120" s="25"/>
      <c r="G120" s="25"/>
    </row>
    <row r="121" spans="6:7" ht="12.75">
      <c r="F121" s="25"/>
      <c r="G121" s="25"/>
    </row>
    <row r="122" spans="6:7" ht="12.75">
      <c r="F122" s="25"/>
      <c r="G122" s="25"/>
    </row>
    <row r="123" spans="6:7" ht="12.75">
      <c r="F123" s="25"/>
      <c r="G123" s="25"/>
    </row>
    <row r="124" spans="6:7" ht="12.75">
      <c r="F124" s="25"/>
      <c r="G124" s="25"/>
    </row>
    <row r="125" spans="6:7" ht="12.75">
      <c r="F125" s="25"/>
      <c r="G125" s="25"/>
    </row>
    <row r="126" spans="6:7" ht="12.75">
      <c r="F126" s="25"/>
      <c r="G126" s="25"/>
    </row>
    <row r="127" spans="6:7" ht="12.75">
      <c r="F127" s="25"/>
      <c r="G127" s="25"/>
    </row>
    <row r="128" spans="6:7" ht="12.75">
      <c r="F128" s="25"/>
      <c r="G128" s="25"/>
    </row>
    <row r="129" spans="6:7" ht="12.75">
      <c r="F129" s="25"/>
      <c r="G129" s="25"/>
    </row>
    <row r="130" spans="6:7" ht="12.75">
      <c r="F130" s="25"/>
      <c r="G130" s="25"/>
    </row>
    <row r="131" spans="6:7" ht="12.75">
      <c r="F131" s="25"/>
      <c r="G131" s="25"/>
    </row>
    <row r="132" spans="6:7" ht="12.75">
      <c r="F132" s="25"/>
      <c r="G132" s="25"/>
    </row>
    <row r="133" spans="6:7" ht="12.75">
      <c r="F133" s="25"/>
      <c r="G133" s="25"/>
    </row>
    <row r="134" spans="6:7" ht="12.75">
      <c r="F134" s="25"/>
      <c r="G134" s="25"/>
    </row>
    <row r="135" spans="6:7" ht="12.75">
      <c r="F135" s="25"/>
      <c r="G135" s="25"/>
    </row>
    <row r="136" spans="6:7" ht="12.75">
      <c r="F136" s="25"/>
      <c r="G136" s="25"/>
    </row>
    <row r="137" spans="6:7" ht="12.75">
      <c r="F137" s="25"/>
      <c r="G137" s="25"/>
    </row>
    <row r="138" spans="6:7" ht="12.75">
      <c r="F138" s="25"/>
      <c r="G138" s="25"/>
    </row>
    <row r="139" spans="6:7" ht="12.75">
      <c r="F139" s="25"/>
      <c r="G139" s="25"/>
    </row>
    <row r="140" spans="6:7" ht="12.75">
      <c r="F140" s="25"/>
      <c r="G140" s="25"/>
    </row>
    <row r="141" spans="6:7" ht="12.75">
      <c r="F141" s="25"/>
      <c r="G141" s="25"/>
    </row>
    <row r="142" spans="6:7" ht="12.75">
      <c r="F142" s="25"/>
      <c r="G142" s="25"/>
    </row>
    <row r="143" spans="6:7" ht="12.75">
      <c r="F143" s="25"/>
      <c r="G143" s="25"/>
    </row>
    <row r="144" spans="6:7" ht="12.75">
      <c r="F144" s="25"/>
      <c r="G144" s="25"/>
    </row>
    <row r="145" spans="6:7" ht="12.75">
      <c r="F145" s="25"/>
      <c r="G145" s="25"/>
    </row>
    <row r="146" spans="6:7" ht="12.75">
      <c r="F146" s="25"/>
      <c r="G146" s="25"/>
    </row>
    <row r="147" spans="6:7" ht="12.75">
      <c r="F147" s="25"/>
      <c r="G147" s="25"/>
    </row>
    <row r="148" spans="6:7" ht="12.75">
      <c r="F148" s="25"/>
      <c r="G148" s="25"/>
    </row>
    <row r="149" spans="6:7" ht="12.75">
      <c r="F149" s="25"/>
      <c r="G149" s="25"/>
    </row>
    <row r="150" spans="6:7" ht="12.75">
      <c r="F150" s="25"/>
      <c r="G150" s="25"/>
    </row>
    <row r="151" spans="6:7" ht="12.75">
      <c r="F151" s="25"/>
      <c r="G151" s="25"/>
    </row>
    <row r="152" spans="6:7" ht="12.75">
      <c r="F152" s="25"/>
      <c r="G152" s="25"/>
    </row>
    <row r="153" spans="6:7" ht="12.75">
      <c r="F153" s="25"/>
      <c r="G153" s="25"/>
    </row>
    <row r="154" spans="6:7" ht="12.75">
      <c r="F154" s="25"/>
      <c r="G154" s="25"/>
    </row>
    <row r="155" spans="6:7" ht="12.75">
      <c r="F155" s="25"/>
      <c r="G155" s="25"/>
    </row>
    <row r="156" spans="6:7" ht="12.75">
      <c r="F156" s="25"/>
      <c r="G156" s="25"/>
    </row>
    <row r="157" spans="6:7" ht="12.75">
      <c r="F157" s="25"/>
      <c r="G157" s="25"/>
    </row>
    <row r="158" spans="6:7" ht="12.75">
      <c r="F158" s="25"/>
      <c r="G158" s="25"/>
    </row>
    <row r="159" spans="6:7" ht="12.75">
      <c r="F159" s="25"/>
      <c r="G159" s="25"/>
    </row>
    <row r="160" spans="6:7" ht="12.75">
      <c r="F160" s="25"/>
      <c r="G160" s="25"/>
    </row>
    <row r="161" spans="6:7" ht="12.75">
      <c r="F161" s="25"/>
      <c r="G161" s="25"/>
    </row>
    <row r="162" spans="6:7" ht="12.75">
      <c r="F162" s="25"/>
      <c r="G162" s="25"/>
    </row>
    <row r="163" spans="6:7" ht="12.75">
      <c r="F163" s="25"/>
      <c r="G163" s="25"/>
    </row>
    <row r="164" spans="6:7" ht="12.75">
      <c r="F164" s="25"/>
      <c r="G164" s="25"/>
    </row>
    <row r="165" spans="6:7" ht="12.75">
      <c r="F165" s="25"/>
      <c r="G165" s="25"/>
    </row>
    <row r="166" spans="6:7" ht="12.75">
      <c r="F166" s="25"/>
      <c r="G166" s="25"/>
    </row>
    <row r="167" spans="6:7" ht="12.75">
      <c r="F167" s="25"/>
      <c r="G167" s="25"/>
    </row>
    <row r="168" spans="6:7" ht="12.75">
      <c r="F168" s="25"/>
      <c r="G168" s="25"/>
    </row>
    <row r="169" spans="6:7" ht="12.75">
      <c r="F169" s="25"/>
      <c r="G169" s="25"/>
    </row>
    <row r="170" spans="6:7" ht="12.75">
      <c r="F170" s="25"/>
      <c r="G170" s="25"/>
    </row>
    <row r="171" spans="6:7" ht="12.75">
      <c r="F171" s="25"/>
      <c r="G171" s="25"/>
    </row>
    <row r="172" spans="6:7" ht="12.75">
      <c r="F172" s="25"/>
      <c r="G172" s="25"/>
    </row>
    <row r="173" spans="6:7" ht="12.75">
      <c r="F173" s="25"/>
      <c r="G173" s="25"/>
    </row>
    <row r="174" spans="6:7" ht="12.75">
      <c r="F174" s="25"/>
      <c r="G174" s="25"/>
    </row>
    <row r="175" spans="6:7" ht="12.75">
      <c r="F175" s="25"/>
      <c r="G175" s="25"/>
    </row>
    <row r="176" spans="6:7" ht="12.75">
      <c r="F176" s="25"/>
      <c r="G176" s="25"/>
    </row>
    <row r="177" spans="6:7" ht="12.75">
      <c r="F177" s="25"/>
      <c r="G177" s="25"/>
    </row>
    <row r="178" spans="6:7" ht="12.75">
      <c r="F178" s="25"/>
      <c r="G178" s="25"/>
    </row>
    <row r="179" spans="6:7" ht="12.75">
      <c r="F179" s="25"/>
      <c r="G179" s="25"/>
    </row>
    <row r="180" spans="6:7" ht="12.75">
      <c r="F180" s="25"/>
      <c r="G180" s="25"/>
    </row>
    <row r="181" spans="6:7" ht="12.75">
      <c r="F181" s="25"/>
      <c r="G181" s="25"/>
    </row>
    <row r="182" spans="6:7" ht="12.75">
      <c r="F182" s="25"/>
      <c r="G182" s="25"/>
    </row>
    <row r="183" spans="6:7" ht="12.75">
      <c r="F183" s="25"/>
      <c r="G183" s="25"/>
    </row>
    <row r="184" spans="6:7" ht="12.75">
      <c r="F184" s="25"/>
      <c r="G184" s="25"/>
    </row>
    <row r="185" spans="6:7" ht="12.75">
      <c r="F185" s="25"/>
      <c r="G185" s="25"/>
    </row>
    <row r="186" spans="6:7" ht="12.75">
      <c r="F186" s="25"/>
      <c r="G186" s="25"/>
    </row>
    <row r="187" spans="6:7" ht="12.75">
      <c r="F187" s="25"/>
      <c r="G187" s="25"/>
    </row>
    <row r="188" spans="6:7" ht="12.75">
      <c r="F188" s="25"/>
      <c r="G188" s="25"/>
    </row>
    <row r="189" spans="6:7" ht="12.75">
      <c r="F189" s="25"/>
      <c r="G189" s="25"/>
    </row>
    <row r="190" spans="6:7" ht="12.75">
      <c r="F190" s="25"/>
      <c r="G190" s="25"/>
    </row>
    <row r="191" spans="6:7" ht="12.75">
      <c r="F191" s="25"/>
      <c r="G191" s="25"/>
    </row>
    <row r="192" spans="6:7" ht="12.75">
      <c r="F192" s="25"/>
      <c r="G192" s="25"/>
    </row>
    <row r="193" spans="6:7" ht="12.75">
      <c r="F193" s="25"/>
      <c r="G193" s="25"/>
    </row>
    <row r="194" spans="6:7" ht="12.75">
      <c r="F194" s="25"/>
      <c r="G194" s="25"/>
    </row>
    <row r="195" spans="6:7" ht="12.75">
      <c r="F195" s="25"/>
      <c r="G195" s="25"/>
    </row>
    <row r="196" spans="6:7" ht="12.75">
      <c r="F196" s="25"/>
      <c r="G196" s="25"/>
    </row>
    <row r="197" spans="6:7" ht="12.75">
      <c r="F197" s="25"/>
      <c r="G197" s="25"/>
    </row>
    <row r="198" spans="6:7" ht="12.75">
      <c r="F198" s="25"/>
      <c r="G198" s="25"/>
    </row>
    <row r="199" spans="6:7" ht="12.75">
      <c r="F199" s="25"/>
      <c r="G199" s="25"/>
    </row>
    <row r="200" spans="6:7" ht="12.75">
      <c r="F200" s="25"/>
      <c r="G200" s="25"/>
    </row>
    <row r="201" spans="6:7" ht="12.75">
      <c r="F201" s="25"/>
      <c r="G201" s="25"/>
    </row>
    <row r="202" spans="6:7" ht="12.75">
      <c r="F202" s="25"/>
      <c r="G202" s="25"/>
    </row>
    <row r="203" spans="6:7" ht="12.75">
      <c r="F203" s="25"/>
      <c r="G203" s="25"/>
    </row>
    <row r="204" spans="6:7" ht="12.75">
      <c r="F204" s="25"/>
      <c r="G204" s="25"/>
    </row>
    <row r="205" spans="6:7" ht="12.75">
      <c r="F205" s="25"/>
      <c r="G205" s="25"/>
    </row>
    <row r="206" spans="6:7" ht="12.75">
      <c r="F206" s="25"/>
      <c r="G206" s="25"/>
    </row>
    <row r="207" spans="6:7" ht="12.75">
      <c r="F207" s="25"/>
      <c r="G207" s="25"/>
    </row>
    <row r="208" spans="6:7" ht="12.75">
      <c r="F208" s="25"/>
      <c r="G208" s="25"/>
    </row>
    <row r="209" spans="6:7" ht="12.75">
      <c r="F209" s="25"/>
      <c r="G209" s="25"/>
    </row>
    <row r="210" spans="6:7" ht="12.75">
      <c r="F210" s="25"/>
      <c r="G210" s="25"/>
    </row>
    <row r="211" spans="6:7" ht="12.75">
      <c r="F211" s="25"/>
      <c r="G211" s="25"/>
    </row>
    <row r="212" spans="6:7" ht="12.75">
      <c r="F212" s="25"/>
      <c r="G212" s="25"/>
    </row>
    <row r="213" spans="6:7" ht="12.75">
      <c r="F213" s="25"/>
      <c r="G213" s="25"/>
    </row>
    <row r="214" spans="6:7" ht="12.75">
      <c r="F214" s="25"/>
      <c r="G214" s="25"/>
    </row>
    <row r="215" spans="6:7" ht="12.75">
      <c r="F215" s="25"/>
      <c r="G215" s="25"/>
    </row>
    <row r="216" spans="6:7" ht="12.75">
      <c r="F216" s="25"/>
      <c r="G216" s="25"/>
    </row>
    <row r="217" spans="6:7" ht="12.75">
      <c r="F217" s="25"/>
      <c r="G217" s="25"/>
    </row>
    <row r="218" spans="6:7" ht="12.75">
      <c r="F218" s="25"/>
      <c r="G218" s="25"/>
    </row>
    <row r="219" spans="6:7" ht="12.75">
      <c r="F219" s="25"/>
      <c r="G219" s="25"/>
    </row>
    <row r="220" spans="6:7" ht="12.75">
      <c r="F220" s="25"/>
      <c r="G220" s="25"/>
    </row>
    <row r="221" spans="6:7" ht="12.75">
      <c r="F221" s="25"/>
      <c r="G221" s="25"/>
    </row>
    <row r="222" spans="6:7" ht="12.75">
      <c r="F222" s="25"/>
      <c r="G222" s="25"/>
    </row>
    <row r="223" spans="6:7" ht="12.75">
      <c r="F223" s="25"/>
      <c r="G223" s="25"/>
    </row>
    <row r="224" spans="6:7" ht="12.75">
      <c r="F224" s="25"/>
      <c r="G224" s="25"/>
    </row>
    <row r="225" spans="6:7" ht="12.75">
      <c r="F225" s="25"/>
      <c r="G225" s="25"/>
    </row>
    <row r="226" spans="6:7" ht="12.75">
      <c r="F226" s="25"/>
      <c r="G226" s="25"/>
    </row>
    <row r="227" spans="6:7" ht="12.75">
      <c r="F227" s="25"/>
      <c r="G227" s="25"/>
    </row>
    <row r="228" spans="6:7" ht="12.75">
      <c r="F228" s="25"/>
      <c r="G228" s="25"/>
    </row>
    <row r="229" spans="6:7" ht="12.75">
      <c r="F229" s="25"/>
      <c r="G229" s="25"/>
    </row>
    <row r="230" spans="6:7" ht="12.75">
      <c r="F230" s="25"/>
      <c r="G230" s="25"/>
    </row>
    <row r="231" spans="6:7" ht="12.75">
      <c r="F231" s="25"/>
      <c r="G231" s="25"/>
    </row>
    <row r="232" spans="6:7" ht="12.75">
      <c r="F232" s="25"/>
      <c r="G232" s="25"/>
    </row>
    <row r="233" spans="6:7" ht="12.75">
      <c r="F233" s="25"/>
      <c r="G233" s="25"/>
    </row>
    <row r="234" spans="6:7" ht="12.75">
      <c r="F234" s="25"/>
      <c r="G234" s="25"/>
    </row>
    <row r="235" spans="6:7" ht="12.75">
      <c r="F235" s="25"/>
      <c r="G235" s="25"/>
    </row>
    <row r="236" spans="6:7" ht="12.75">
      <c r="F236" s="25"/>
      <c r="G236" s="25"/>
    </row>
    <row r="237" spans="6:7" ht="12.75">
      <c r="F237" s="25"/>
      <c r="G237" s="25"/>
    </row>
    <row r="238" spans="6:7" ht="12.75">
      <c r="F238" s="25"/>
      <c r="G238" s="25"/>
    </row>
    <row r="239" spans="6:7" ht="12.75">
      <c r="F239" s="25"/>
      <c r="G239" s="25"/>
    </row>
    <row r="240" spans="6:7" ht="12.75">
      <c r="F240" s="25"/>
      <c r="G240" s="25"/>
    </row>
    <row r="241" spans="6:7" ht="12.75">
      <c r="F241" s="25"/>
      <c r="G241" s="25"/>
    </row>
    <row r="242" spans="6:7" ht="12.75">
      <c r="F242" s="25"/>
      <c r="G242" s="25"/>
    </row>
    <row r="243" spans="6:7" ht="12.75">
      <c r="F243" s="25"/>
      <c r="G243" s="25"/>
    </row>
    <row r="244" spans="6:7" ht="12.75">
      <c r="F244" s="25"/>
      <c r="G244" s="25"/>
    </row>
    <row r="245" spans="6:7" ht="12.75">
      <c r="F245" s="25"/>
      <c r="G245" s="25"/>
    </row>
    <row r="246" spans="6:7" ht="12.75">
      <c r="F246" s="25"/>
      <c r="G246" s="25"/>
    </row>
    <row r="247" spans="6:7" ht="12.75">
      <c r="F247" s="25"/>
      <c r="G247" s="25"/>
    </row>
    <row r="248" spans="6:7" ht="12.75">
      <c r="F248" s="25"/>
      <c r="G248" s="25"/>
    </row>
    <row r="249" spans="6:7" ht="12.75">
      <c r="F249" s="25"/>
      <c r="G249" s="25"/>
    </row>
    <row r="250" spans="6:7" ht="12.75">
      <c r="F250" s="25"/>
      <c r="G250" s="25"/>
    </row>
    <row r="251" spans="6:7" ht="12.75">
      <c r="F251" s="25"/>
      <c r="G251" s="25"/>
    </row>
    <row r="252" spans="6:7" ht="12.75">
      <c r="F252" s="25"/>
      <c r="G252" s="25"/>
    </row>
    <row r="253" spans="6:7" ht="12.75">
      <c r="F253" s="25"/>
      <c r="G253" s="25"/>
    </row>
    <row r="254" spans="6:7" ht="12.75">
      <c r="F254" s="25"/>
      <c r="G254" s="25"/>
    </row>
    <row r="255" spans="6:7" ht="12.75">
      <c r="F255" s="25"/>
      <c r="G255" s="25"/>
    </row>
    <row r="256" spans="6:7" ht="12.75">
      <c r="F256" s="25"/>
      <c r="G256" s="25"/>
    </row>
    <row r="257" spans="6:7" ht="12.75">
      <c r="F257" s="25"/>
      <c r="G257" s="25"/>
    </row>
    <row r="258" spans="6:7" ht="12.75">
      <c r="F258" s="25"/>
      <c r="G258" s="25"/>
    </row>
    <row r="259" spans="6:7" ht="12.75">
      <c r="F259" s="25"/>
      <c r="G259" s="25"/>
    </row>
    <row r="260" spans="6:7" ht="12.75">
      <c r="F260" s="25"/>
      <c r="G260" s="25"/>
    </row>
    <row r="261" spans="6:7" ht="12.75">
      <c r="F261" s="25"/>
      <c r="G261" s="25"/>
    </row>
    <row r="262" spans="6:7" ht="12.75">
      <c r="F262" s="25"/>
      <c r="G262" s="25"/>
    </row>
    <row r="263" spans="6:7" ht="12.75">
      <c r="F263" s="25"/>
      <c r="G263" s="25"/>
    </row>
    <row r="264" spans="6:7" ht="12.75">
      <c r="F264" s="25"/>
      <c r="G264" s="25"/>
    </row>
    <row r="265" spans="6:7" ht="12.75">
      <c r="F265" s="25"/>
      <c r="G265" s="25"/>
    </row>
    <row r="266" spans="6:7" ht="12.75">
      <c r="F266" s="25"/>
      <c r="G266" s="25"/>
    </row>
    <row r="267" spans="6:7" ht="12.75">
      <c r="F267" s="25"/>
      <c r="G267" s="25"/>
    </row>
    <row r="268" spans="6:7" ht="12.75">
      <c r="F268" s="25"/>
      <c r="G268" s="25"/>
    </row>
    <row r="269" spans="6:7" ht="12.75">
      <c r="F269" s="25"/>
      <c r="G269" s="25"/>
    </row>
    <row r="270" spans="6:7" ht="12.75">
      <c r="F270" s="25"/>
      <c r="G270" s="25"/>
    </row>
    <row r="271" spans="6:7" ht="12.75">
      <c r="F271" s="25"/>
      <c r="G271" s="25"/>
    </row>
    <row r="272" spans="6:7" ht="12.75">
      <c r="F272" s="25"/>
      <c r="G272" s="25"/>
    </row>
    <row r="273" spans="6:7" ht="12.75">
      <c r="F273" s="25"/>
      <c r="G273" s="25"/>
    </row>
    <row r="274" spans="6:7" ht="12.75">
      <c r="F274" s="25"/>
      <c r="G274" s="25"/>
    </row>
    <row r="275" spans="6:7" ht="12.75">
      <c r="F275" s="25"/>
      <c r="G275" s="25"/>
    </row>
    <row r="276" spans="6:7" ht="12.75">
      <c r="F276" s="25"/>
      <c r="G276" s="25"/>
    </row>
    <row r="277" spans="6:7" ht="12.75">
      <c r="F277" s="25"/>
      <c r="G277" s="25"/>
    </row>
    <row r="278" spans="6:7" ht="12.75">
      <c r="F278" s="25"/>
      <c r="G278" s="25"/>
    </row>
    <row r="279" spans="6:7" ht="12.75">
      <c r="F279" s="25"/>
      <c r="G279" s="25"/>
    </row>
    <row r="280" spans="6:7" ht="12.75">
      <c r="F280" s="25"/>
      <c r="G280" s="25"/>
    </row>
    <row r="281" spans="6:7" ht="12.75">
      <c r="F281" s="25"/>
      <c r="G281" s="25"/>
    </row>
    <row r="282" spans="6:7" ht="12.75">
      <c r="F282" s="25"/>
      <c r="G282" s="25"/>
    </row>
    <row r="283" spans="6:7" ht="12.75">
      <c r="F283" s="25"/>
      <c r="G283" s="25"/>
    </row>
    <row r="284" spans="6:7" ht="12.75">
      <c r="F284" s="25"/>
      <c r="G284" s="25"/>
    </row>
    <row r="285" spans="6:7" ht="12.75">
      <c r="F285" s="25"/>
      <c r="G285" s="25"/>
    </row>
    <row r="286" spans="6:7" ht="12.75">
      <c r="F286" s="25"/>
      <c r="G286" s="25"/>
    </row>
    <row r="287" spans="6:7" ht="12.75">
      <c r="F287" s="25"/>
      <c r="G287" s="25"/>
    </row>
    <row r="288" spans="6:7" ht="12.75">
      <c r="F288" s="25"/>
      <c r="G288" s="25"/>
    </row>
    <row r="289" spans="6:7" ht="12.75">
      <c r="F289" s="25"/>
      <c r="G289" s="25"/>
    </row>
    <row r="290" spans="6:7" ht="12.75">
      <c r="F290" s="25"/>
      <c r="G290" s="25"/>
    </row>
    <row r="291" spans="6:7" ht="12.75">
      <c r="F291" s="25"/>
      <c r="G291" s="25"/>
    </row>
    <row r="292" spans="6:7" ht="12.75">
      <c r="F292" s="25"/>
      <c r="G292" s="25"/>
    </row>
    <row r="293" spans="6:7" ht="12.75">
      <c r="F293" s="25"/>
      <c r="G293" s="25"/>
    </row>
    <row r="294" spans="6:7" ht="12.75">
      <c r="F294" s="25"/>
      <c r="G294" s="25"/>
    </row>
    <row r="295" spans="6:7" ht="12.75">
      <c r="F295" s="25"/>
      <c r="G295" s="25"/>
    </row>
    <row r="296" spans="6:7" ht="12.75">
      <c r="F296" s="25"/>
      <c r="G296" s="25"/>
    </row>
    <row r="297" spans="6:7" ht="12.75">
      <c r="F297" s="25"/>
      <c r="G297" s="25"/>
    </row>
    <row r="298" spans="6:7" ht="12.75">
      <c r="F298" s="25"/>
      <c r="G298" s="25"/>
    </row>
    <row r="299" spans="6:7" ht="12.75">
      <c r="F299" s="25"/>
      <c r="G299" s="25"/>
    </row>
    <row r="300" spans="6:7" ht="12.75">
      <c r="F300" s="25"/>
      <c r="G300" s="25"/>
    </row>
    <row r="301" spans="6:7" ht="12.75">
      <c r="F301" s="25"/>
      <c r="G301" s="25"/>
    </row>
    <row r="302" spans="6:7" ht="12.75">
      <c r="F302" s="25"/>
      <c r="G302" s="25"/>
    </row>
    <row r="303" spans="6:7" ht="12.75">
      <c r="F303" s="25"/>
      <c r="G303" s="25"/>
    </row>
    <row r="304" spans="6:7" ht="12.75">
      <c r="F304" s="25"/>
      <c r="G304" s="25"/>
    </row>
    <row r="305" spans="6:7" ht="12.75">
      <c r="F305" s="25"/>
      <c r="G305" s="25"/>
    </row>
    <row r="306" spans="6:7" ht="12.75">
      <c r="F306" s="25"/>
      <c r="G306" s="25"/>
    </row>
    <row r="307" spans="6:7" ht="12.75">
      <c r="F307" s="25"/>
      <c r="G307" s="25"/>
    </row>
    <row r="308" spans="6:7" ht="12.75">
      <c r="F308" s="25"/>
      <c r="G308" s="25"/>
    </row>
    <row r="309" spans="6:7" ht="12.75">
      <c r="F309" s="25"/>
      <c r="G309" s="25"/>
    </row>
    <row r="310" spans="6:7" ht="12.75">
      <c r="F310" s="25"/>
      <c r="G310" s="25"/>
    </row>
    <row r="311" spans="6:7" ht="12.75">
      <c r="F311" s="25"/>
      <c r="G311" s="25"/>
    </row>
    <row r="312" spans="6:7" ht="12.75">
      <c r="F312" s="25"/>
      <c r="G312" s="25"/>
    </row>
    <row r="313" spans="6:7" ht="12.75">
      <c r="F313" s="25"/>
      <c r="G313" s="25"/>
    </row>
    <row r="314" spans="6:7" ht="12.75">
      <c r="F314" s="25"/>
      <c r="G314" s="25"/>
    </row>
    <row r="315" spans="6:7" ht="12.75">
      <c r="F315" s="25"/>
      <c r="G315" s="25"/>
    </row>
    <row r="316" spans="6:7" ht="12.75">
      <c r="F316" s="25"/>
      <c r="G316" s="25"/>
    </row>
    <row r="317" spans="6:7" ht="12.75">
      <c r="F317" s="25"/>
      <c r="G317" s="25"/>
    </row>
    <row r="318" spans="6:7" ht="12.75">
      <c r="F318" s="25"/>
      <c r="G318" s="25"/>
    </row>
    <row r="319" spans="6:7" ht="12.75">
      <c r="F319" s="25"/>
      <c r="G319" s="25"/>
    </row>
    <row r="320" spans="6:7" ht="12.75">
      <c r="F320" s="25"/>
      <c r="G320" s="25"/>
    </row>
    <row r="321" spans="6:7" ht="12.75">
      <c r="F321" s="25"/>
      <c r="G321" s="25"/>
    </row>
    <row r="322" spans="6:7" ht="12.75">
      <c r="F322" s="25"/>
      <c r="G322" s="25"/>
    </row>
    <row r="323" spans="6:7" ht="12.75">
      <c r="F323" s="25"/>
      <c r="G323" s="25"/>
    </row>
    <row r="324" spans="6:7" ht="12.75">
      <c r="F324" s="25"/>
      <c r="G324" s="25"/>
    </row>
    <row r="325" spans="6:7" ht="12.75">
      <c r="F325" s="25"/>
      <c r="G325" s="25"/>
    </row>
    <row r="326" spans="6:7" ht="12.75">
      <c r="F326" s="25"/>
      <c r="G326" s="25"/>
    </row>
    <row r="327" spans="6:7" ht="12.75">
      <c r="F327" s="25"/>
      <c r="G327" s="25"/>
    </row>
    <row r="328" spans="6:7" ht="12.75">
      <c r="F328" s="25"/>
      <c r="G328" s="25"/>
    </row>
    <row r="329" spans="6:7" ht="12.75">
      <c r="F329" s="25"/>
      <c r="G329" s="25"/>
    </row>
    <row r="330" spans="6:7" ht="12.75">
      <c r="F330" s="25"/>
      <c r="G330" s="25"/>
    </row>
    <row r="331" spans="6:7" ht="12.75">
      <c r="F331" s="25"/>
      <c r="G331" s="25"/>
    </row>
    <row r="332" spans="6:7" ht="12.75">
      <c r="F332" s="25"/>
      <c r="G332" s="25"/>
    </row>
    <row r="333" spans="6:7" ht="12.75">
      <c r="F333" s="25"/>
      <c r="G333" s="25"/>
    </row>
    <row r="334" spans="6:7" ht="12.75">
      <c r="F334" s="25"/>
      <c r="G334" s="25"/>
    </row>
    <row r="335" spans="6:7" ht="12.75">
      <c r="F335" s="25"/>
      <c r="G335" s="25"/>
    </row>
    <row r="336" spans="6:7" ht="12.75">
      <c r="F336" s="25"/>
      <c r="G336" s="25"/>
    </row>
    <row r="337" spans="6:7" ht="12.75">
      <c r="F337" s="25"/>
      <c r="G337" s="25"/>
    </row>
    <row r="338" spans="6:7" ht="12.75">
      <c r="F338" s="25"/>
      <c r="G338" s="25"/>
    </row>
    <row r="339" spans="6:7" ht="12.75">
      <c r="F339" s="25"/>
      <c r="G339" s="25"/>
    </row>
    <row r="340" spans="6:7" ht="12.75">
      <c r="F340" s="25"/>
      <c r="G340" s="25"/>
    </row>
    <row r="341" spans="6:7" ht="12.75">
      <c r="F341" s="25"/>
      <c r="G341" s="25"/>
    </row>
    <row r="342" spans="6:7" ht="12.75">
      <c r="F342" s="25"/>
      <c r="G342" s="25"/>
    </row>
    <row r="343" spans="6:7" ht="12.75">
      <c r="F343" s="25"/>
      <c r="G343" s="25"/>
    </row>
    <row r="344" spans="6:7" ht="12.75">
      <c r="F344" s="25"/>
      <c r="G344" s="25"/>
    </row>
    <row r="345" spans="6:7" ht="12.75">
      <c r="F345" s="25"/>
      <c r="G345" s="25"/>
    </row>
    <row r="346" spans="6:7" ht="12.75">
      <c r="F346" s="25"/>
      <c r="G346" s="25"/>
    </row>
    <row r="347" spans="6:7" ht="12.75">
      <c r="F347" s="25"/>
      <c r="G347" s="25"/>
    </row>
    <row r="348" spans="6:7" ht="12.75">
      <c r="F348" s="25"/>
      <c r="G348" s="25"/>
    </row>
    <row r="349" spans="6:7" ht="12.75">
      <c r="F349" s="25"/>
      <c r="G349" s="25"/>
    </row>
    <row r="350" spans="6:7" ht="12.75">
      <c r="F350" s="25"/>
      <c r="G350" s="25"/>
    </row>
    <row r="351" spans="6:7" ht="12.75">
      <c r="F351" s="25"/>
      <c r="G351" s="25"/>
    </row>
    <row r="352" spans="6:7" ht="12.75">
      <c r="F352" s="25"/>
      <c r="G352" s="25"/>
    </row>
    <row r="353" spans="6:7" ht="12.75">
      <c r="F353" s="25"/>
      <c r="G353" s="25"/>
    </row>
    <row r="354" spans="6:7" ht="12.75">
      <c r="F354" s="25"/>
      <c r="G354" s="25"/>
    </row>
    <row r="355" spans="6:7" ht="12.75">
      <c r="F355" s="25"/>
      <c r="G355" s="25"/>
    </row>
    <row r="356" spans="6:7" ht="12.75">
      <c r="F356" s="25"/>
      <c r="G356" s="25"/>
    </row>
    <row r="357" spans="6:7" ht="12.75">
      <c r="F357" s="25"/>
      <c r="G357" s="25"/>
    </row>
    <row r="358" spans="6:7" ht="12.75">
      <c r="F358" s="25"/>
      <c r="G358" s="25"/>
    </row>
    <row r="359" spans="6:7" ht="12.75">
      <c r="F359" s="25"/>
      <c r="G359" s="25"/>
    </row>
    <row r="360" spans="6:7" ht="12.75">
      <c r="F360" s="25"/>
      <c r="G360" s="25"/>
    </row>
    <row r="361" spans="6:7" ht="12.75">
      <c r="F361" s="25"/>
      <c r="G361" s="25"/>
    </row>
    <row r="362" spans="6:7" ht="12.75">
      <c r="F362" s="25"/>
      <c r="G362" s="25"/>
    </row>
    <row r="363" spans="6:7" ht="12.75">
      <c r="F363" s="25"/>
      <c r="G363" s="25"/>
    </row>
    <row r="364" spans="6:7" ht="12.75">
      <c r="F364" s="25"/>
      <c r="G364" s="25"/>
    </row>
    <row r="365" spans="6:7" ht="12.75">
      <c r="F365" s="25"/>
      <c r="G365" s="25"/>
    </row>
    <row r="366" spans="6:7" ht="12.75">
      <c r="F366" s="25"/>
      <c r="G366" s="25"/>
    </row>
    <row r="367" spans="6:7" ht="12.75">
      <c r="F367" s="25"/>
      <c r="G367" s="25"/>
    </row>
    <row r="368" spans="6:7" ht="12.75">
      <c r="F368" s="25"/>
      <c r="G368" s="25"/>
    </row>
    <row r="369" spans="6:7" ht="12.75">
      <c r="F369" s="25"/>
      <c r="G369" s="25"/>
    </row>
    <row r="370" spans="6:7" ht="12.75">
      <c r="F370" s="25"/>
      <c r="G370" s="25"/>
    </row>
    <row r="371" spans="6:7" ht="12.75">
      <c r="F371" s="25"/>
      <c r="G371" s="25"/>
    </row>
    <row r="372" spans="6:7" ht="12.75">
      <c r="F372" s="25"/>
      <c r="G372" s="25"/>
    </row>
    <row r="373" spans="6:7" ht="12.75">
      <c r="F373" s="25"/>
      <c r="G373" s="25"/>
    </row>
    <row r="374" spans="6:7" ht="12.75">
      <c r="F374" s="25"/>
      <c r="G374" s="25"/>
    </row>
    <row r="375" spans="6:7" ht="12.75">
      <c r="F375" s="25"/>
      <c r="G375" s="25"/>
    </row>
    <row r="376" spans="6:7" ht="12.75">
      <c r="F376" s="25"/>
      <c r="G376" s="25"/>
    </row>
    <row r="377" spans="6:7" ht="12.75">
      <c r="F377" s="25"/>
      <c r="G377" s="25"/>
    </row>
    <row r="378" spans="6:7" ht="12.75">
      <c r="F378" s="25"/>
      <c r="G378" s="25"/>
    </row>
    <row r="379" spans="6:7" ht="12.75">
      <c r="F379" s="25"/>
      <c r="G379" s="25"/>
    </row>
    <row r="380" spans="6:7" ht="12.75">
      <c r="F380" s="25"/>
      <c r="G380" s="25"/>
    </row>
    <row r="381" spans="6:7" ht="12.75">
      <c r="F381" s="25"/>
      <c r="G381" s="25"/>
    </row>
    <row r="382" spans="6:7" ht="12.75">
      <c r="F382" s="25"/>
      <c r="G382" s="25"/>
    </row>
    <row r="383" spans="6:7" ht="12.75">
      <c r="F383" s="25"/>
      <c r="G383" s="25"/>
    </row>
    <row r="384" spans="6:7" ht="12.75">
      <c r="F384" s="25"/>
      <c r="G384" s="25"/>
    </row>
    <row r="385" spans="6:7" ht="12.75">
      <c r="F385" s="25"/>
      <c r="G385" s="25"/>
    </row>
    <row r="386" spans="6:7" ht="12.75">
      <c r="F386" s="25"/>
      <c r="G386" s="25"/>
    </row>
    <row r="387" spans="6:7" ht="12.75">
      <c r="F387" s="25"/>
      <c r="G387" s="25"/>
    </row>
    <row r="388" spans="6:7" ht="12.75">
      <c r="F388" s="25"/>
      <c r="G388" s="25"/>
    </row>
    <row r="389" spans="6:7" ht="12.75">
      <c r="F389" s="25"/>
      <c r="G389" s="25"/>
    </row>
    <row r="390" spans="6:7" ht="12.75">
      <c r="F390" s="25"/>
      <c r="G390" s="25"/>
    </row>
    <row r="391" spans="6:7" ht="12.75">
      <c r="F391" s="25"/>
      <c r="G391" s="25"/>
    </row>
    <row r="392" spans="6:7" ht="12.75">
      <c r="F392" s="25"/>
      <c r="G392" s="25"/>
    </row>
    <row r="393" spans="6:7" ht="12.75">
      <c r="F393" s="25"/>
      <c r="G393" s="25"/>
    </row>
    <row r="394" spans="6:7" ht="12.75">
      <c r="F394" s="25"/>
      <c r="G394" s="25"/>
    </row>
    <row r="395" spans="6:7" ht="12.75">
      <c r="F395" s="25"/>
      <c r="G395" s="25"/>
    </row>
    <row r="396" spans="6:7" ht="12.75">
      <c r="F396" s="25"/>
      <c r="G396" s="25"/>
    </row>
    <row r="397" spans="6:7" ht="12.75">
      <c r="F397" s="25"/>
      <c r="G397" s="25"/>
    </row>
    <row r="398" spans="6:7" ht="12.75">
      <c r="F398" s="25"/>
      <c r="G398" s="25"/>
    </row>
    <row r="399" spans="6:7" ht="12.75">
      <c r="F399" s="25"/>
      <c r="G399" s="25"/>
    </row>
    <row r="400" spans="6:7" ht="12.75">
      <c r="F400" s="25"/>
      <c r="G400" s="25"/>
    </row>
    <row r="401" spans="6:7" ht="12.75">
      <c r="F401" s="25"/>
      <c r="G401" s="25"/>
    </row>
    <row r="402" spans="6:7" ht="12.75">
      <c r="F402" s="25"/>
      <c r="G402" s="25"/>
    </row>
    <row r="403" spans="6:7" ht="12.75">
      <c r="F403" s="25"/>
      <c r="G403" s="25"/>
    </row>
    <row r="404" spans="6:7" ht="12.75">
      <c r="F404" s="25"/>
      <c r="G404" s="25"/>
    </row>
    <row r="405" spans="6:7" ht="12.75">
      <c r="F405" s="25"/>
      <c r="G405" s="25"/>
    </row>
    <row r="406" spans="6:7" ht="12.75">
      <c r="F406" s="25"/>
      <c r="G406" s="25"/>
    </row>
    <row r="407" spans="6:7" ht="12.75">
      <c r="F407" s="25"/>
      <c r="G407" s="25"/>
    </row>
    <row r="408" spans="6:7" ht="12.75">
      <c r="F408" s="25"/>
      <c r="G408" s="25"/>
    </row>
    <row r="409" spans="6:7" ht="12.75">
      <c r="F409" s="25"/>
      <c r="G409" s="25"/>
    </row>
    <row r="410" spans="6:7" ht="12.75">
      <c r="F410" s="25"/>
      <c r="G410" s="25"/>
    </row>
    <row r="411" spans="6:7" ht="12.75">
      <c r="F411" s="25"/>
      <c r="G411" s="25"/>
    </row>
    <row r="412" spans="6:7" ht="12.75">
      <c r="F412" s="25"/>
      <c r="G412" s="25"/>
    </row>
    <row r="413" spans="6:7" ht="12.75">
      <c r="F413" s="25"/>
      <c r="G413" s="25"/>
    </row>
    <row r="414" spans="6:7" ht="12.75">
      <c r="F414" s="25"/>
      <c r="G414" s="25"/>
    </row>
    <row r="415" spans="6:7" ht="12.75">
      <c r="F415" s="25"/>
      <c r="G415" s="25"/>
    </row>
    <row r="416" spans="6:7" ht="12.75">
      <c r="F416" s="25"/>
      <c r="G416" s="25"/>
    </row>
    <row r="417" spans="6:7" ht="12.75">
      <c r="F417" s="25"/>
      <c r="G417" s="25"/>
    </row>
    <row r="418" spans="6:7" ht="12.75">
      <c r="F418" s="25"/>
      <c r="G418" s="25"/>
    </row>
    <row r="419" spans="6:7" ht="12.75">
      <c r="F419" s="25"/>
      <c r="G419" s="25"/>
    </row>
    <row r="420" spans="6:7" ht="12.75">
      <c r="F420" s="25"/>
      <c r="G420" s="25"/>
    </row>
    <row r="421" spans="6:7" ht="12.75">
      <c r="F421" s="25"/>
      <c r="G421" s="25"/>
    </row>
    <row r="422" spans="6:7" ht="12.75">
      <c r="F422" s="25"/>
      <c r="G422" s="25"/>
    </row>
    <row r="423" spans="6:7" ht="12.75">
      <c r="F423" s="25"/>
      <c r="G423" s="25"/>
    </row>
    <row r="424" spans="6:7" ht="12.75">
      <c r="F424" s="25"/>
      <c r="G424" s="25"/>
    </row>
    <row r="425" spans="6:7" ht="12.75">
      <c r="F425" s="25"/>
      <c r="G425" s="25"/>
    </row>
    <row r="426" spans="6:7" ht="12.75">
      <c r="F426" s="25"/>
      <c r="G426" s="25"/>
    </row>
    <row r="427" spans="6:7" ht="12.75">
      <c r="F427" s="25"/>
      <c r="G427" s="25"/>
    </row>
    <row r="428" spans="6:7" ht="12.75">
      <c r="F428" s="25"/>
      <c r="G428" s="25"/>
    </row>
    <row r="429" spans="6:7" ht="12.75">
      <c r="F429" s="25"/>
      <c r="G429" s="25"/>
    </row>
    <row r="430" spans="6:7" ht="12.75">
      <c r="F430" s="25"/>
      <c r="G430" s="25"/>
    </row>
    <row r="431" spans="6:7" ht="12.75">
      <c r="F431" s="25"/>
      <c r="G431" s="25"/>
    </row>
    <row r="432" spans="6:7" ht="12.75">
      <c r="F432" s="25"/>
      <c r="G432" s="25"/>
    </row>
    <row r="433" spans="6:7" ht="12.75">
      <c r="F433" s="25"/>
      <c r="G433" s="25"/>
    </row>
    <row r="434" spans="6:7" ht="12.75">
      <c r="F434" s="25"/>
      <c r="G434" s="25"/>
    </row>
    <row r="435" spans="6:7" ht="12.75">
      <c r="F435" s="25"/>
      <c r="G435" s="25"/>
    </row>
    <row r="436" spans="6:7" ht="12.75">
      <c r="F436" s="25"/>
      <c r="G436" s="25"/>
    </row>
    <row r="437" spans="6:7" ht="12.75">
      <c r="F437" s="25"/>
      <c r="G437" s="25"/>
    </row>
    <row r="438" spans="6:7" ht="12.75">
      <c r="F438" s="25"/>
      <c r="G438" s="25"/>
    </row>
    <row r="439" spans="6:7" ht="12.75">
      <c r="F439" s="25"/>
      <c r="G439" s="25"/>
    </row>
    <row r="440" spans="6:7" ht="12.75">
      <c r="F440" s="25"/>
      <c r="G440" s="25"/>
    </row>
    <row r="441" spans="6:7" ht="12.75">
      <c r="F441" s="25"/>
      <c r="G441" s="25"/>
    </row>
    <row r="442" spans="6:7" ht="12.75">
      <c r="F442" s="25"/>
      <c r="G442" s="25"/>
    </row>
    <row r="443" spans="6:7" ht="12.75">
      <c r="F443" s="25"/>
      <c r="G443" s="25"/>
    </row>
    <row r="444" spans="6:7" ht="12.75">
      <c r="F444" s="25"/>
      <c r="G444" s="25"/>
    </row>
    <row r="445" spans="6:7" ht="12.75">
      <c r="F445" s="25"/>
      <c r="G445" s="25"/>
    </row>
    <row r="446" spans="6:7" ht="12.75">
      <c r="F446" s="25"/>
      <c r="G446" s="25"/>
    </row>
    <row r="447" spans="6:7" ht="12.75">
      <c r="F447" s="25"/>
      <c r="G447" s="25"/>
    </row>
    <row r="448" spans="6:7" ht="12.75">
      <c r="F448" s="25"/>
      <c r="G448" s="25"/>
    </row>
    <row r="449" spans="6:7" ht="12.75">
      <c r="F449" s="25"/>
      <c r="G449" s="25"/>
    </row>
    <row r="450" spans="6:7" ht="12.75">
      <c r="F450" s="25"/>
      <c r="G450" s="25"/>
    </row>
    <row r="451" spans="6:7" ht="12.75">
      <c r="F451" s="25"/>
      <c r="G451" s="25"/>
    </row>
    <row r="452" spans="6:7" ht="12.75">
      <c r="F452" s="25"/>
      <c r="G452" s="25"/>
    </row>
    <row r="453" spans="6:7" ht="12.75">
      <c r="F453" s="25"/>
      <c r="G453" s="25"/>
    </row>
    <row r="454" spans="6:7" ht="12.75">
      <c r="F454" s="25"/>
      <c r="G454" s="25"/>
    </row>
    <row r="455" spans="6:7" ht="12.75">
      <c r="F455" s="25"/>
      <c r="G455" s="25"/>
    </row>
    <row r="456" spans="6:7" ht="12.75">
      <c r="F456" s="25"/>
      <c r="G456" s="25"/>
    </row>
    <row r="457" spans="6:7" ht="12.75">
      <c r="F457" s="25"/>
      <c r="G457" s="25"/>
    </row>
    <row r="458" spans="6:7" ht="12.75">
      <c r="F458" s="25"/>
      <c r="G458" s="25"/>
    </row>
    <row r="459" spans="6:7" ht="12.75">
      <c r="F459" s="25"/>
      <c r="G459" s="25"/>
    </row>
    <row r="460" spans="6:7" ht="12.75">
      <c r="F460" s="25"/>
      <c r="G460" s="25"/>
    </row>
    <row r="461" spans="6:7" ht="12.75">
      <c r="F461" s="25"/>
      <c r="G461" s="25"/>
    </row>
    <row r="462" spans="6:7" ht="12.75">
      <c r="F462" s="25"/>
      <c r="G462" s="25"/>
    </row>
    <row r="463" spans="6:7" ht="12.75">
      <c r="F463" s="25"/>
      <c r="G463" s="25"/>
    </row>
    <row r="464" spans="6:7" ht="12.75">
      <c r="F464" s="25"/>
      <c r="G464" s="25"/>
    </row>
    <row r="465" spans="6:7" ht="12.75">
      <c r="F465" s="25"/>
      <c r="G465" s="25"/>
    </row>
    <row r="466" spans="6:7" ht="12.75">
      <c r="F466" s="25"/>
      <c r="G466" s="25"/>
    </row>
    <row r="467" spans="6:7" ht="12.75">
      <c r="F467" s="25"/>
      <c r="G467" s="25"/>
    </row>
    <row r="468" spans="6:7" ht="12.75">
      <c r="F468" s="25"/>
      <c r="G468" s="25"/>
    </row>
    <row r="469" spans="6:7" ht="12.75">
      <c r="F469" s="25"/>
      <c r="G469" s="25"/>
    </row>
    <row r="470" spans="6:7" ht="12.75">
      <c r="F470" s="25"/>
      <c r="G470" s="25"/>
    </row>
    <row r="471" spans="6:7" ht="12.75">
      <c r="F471" s="25"/>
      <c r="G471" s="25"/>
    </row>
    <row r="472" spans="6:7" ht="12.75">
      <c r="F472" s="25"/>
      <c r="G472" s="25"/>
    </row>
    <row r="473" spans="6:7" ht="12.75">
      <c r="F473" s="25"/>
      <c r="G473" s="25"/>
    </row>
    <row r="474" spans="6:7" ht="12.75">
      <c r="F474" s="25"/>
      <c r="G474" s="25"/>
    </row>
    <row r="475" spans="6:7" ht="12.75">
      <c r="F475" s="25"/>
      <c r="G475" s="25"/>
    </row>
    <row r="476" spans="6:7" ht="12.75">
      <c r="F476" s="25"/>
      <c r="G476" s="25"/>
    </row>
    <row r="477" spans="6:7" ht="12.75">
      <c r="F477" s="25"/>
      <c r="G477" s="25"/>
    </row>
    <row r="478" spans="6:7" ht="12.75">
      <c r="F478" s="25"/>
      <c r="G478" s="25"/>
    </row>
    <row r="479" spans="6:7" ht="12.75">
      <c r="F479" s="25"/>
      <c r="G479" s="25"/>
    </row>
    <row r="480" spans="6:7" ht="12.75">
      <c r="F480" s="25"/>
      <c r="G480" s="25"/>
    </row>
    <row r="481" spans="6:7" ht="12.75">
      <c r="F481" s="25"/>
      <c r="G481" s="25"/>
    </row>
    <row r="482" spans="6:7" ht="12.75">
      <c r="F482" s="25"/>
      <c r="G482" s="25"/>
    </row>
    <row r="483" spans="6:7" ht="12.75">
      <c r="F483" s="25"/>
      <c r="G483" s="25"/>
    </row>
    <row r="484" spans="6:7" ht="12.75">
      <c r="F484" s="25"/>
      <c r="G484" s="25"/>
    </row>
    <row r="485" spans="6:7" ht="12.75">
      <c r="F485" s="25"/>
      <c r="G485" s="25"/>
    </row>
    <row r="486" spans="6:7" ht="12.75">
      <c r="F486" s="25"/>
      <c r="G486" s="25"/>
    </row>
    <row r="487" spans="6:7" ht="12.75">
      <c r="F487" s="25"/>
      <c r="G487" s="25"/>
    </row>
    <row r="488" spans="6:7" ht="12.75">
      <c r="F488" s="25"/>
      <c r="G488" s="25"/>
    </row>
    <row r="489" spans="6:7" ht="12.75">
      <c r="F489" s="25"/>
      <c r="G489" s="25"/>
    </row>
    <row r="490" spans="6:7" ht="12.75">
      <c r="F490" s="25"/>
      <c r="G490" s="25"/>
    </row>
    <row r="491" spans="6:7" ht="12.75">
      <c r="F491" s="25"/>
      <c r="G491" s="25"/>
    </row>
    <row r="492" spans="6:7" ht="12.75">
      <c r="F492" s="25"/>
      <c r="G492" s="25"/>
    </row>
    <row r="493" spans="6:7" ht="12.75">
      <c r="F493" s="25"/>
      <c r="G493" s="25"/>
    </row>
    <row r="494" spans="6:7" ht="12.75">
      <c r="F494" s="25"/>
      <c r="G494" s="25"/>
    </row>
    <row r="495" spans="6:7" ht="12.75">
      <c r="F495" s="25"/>
      <c r="G495" s="25"/>
    </row>
    <row r="496" spans="6:7" ht="12.75">
      <c r="F496" s="25"/>
      <c r="G496" s="25"/>
    </row>
    <row r="497" spans="6:7" ht="12.75">
      <c r="F497" s="25"/>
      <c r="G497" s="25"/>
    </row>
    <row r="498" spans="6:7" ht="12.75">
      <c r="F498" s="25"/>
      <c r="G498" s="25"/>
    </row>
    <row r="499" spans="6:7" ht="12.75">
      <c r="F499" s="25"/>
      <c r="G499" s="25"/>
    </row>
    <row r="500" spans="6:7" ht="12.75">
      <c r="F500" s="25"/>
      <c r="G500" s="25"/>
    </row>
    <row r="501" spans="6:7" ht="12.75">
      <c r="F501" s="25"/>
      <c r="G501" s="25"/>
    </row>
    <row r="502" spans="6:7" ht="12.75">
      <c r="F502" s="25"/>
      <c r="G502" s="25"/>
    </row>
    <row r="503" spans="6:7" ht="12.75">
      <c r="F503" s="25"/>
      <c r="G503" s="25"/>
    </row>
    <row r="504" spans="6:7" ht="12.75">
      <c r="F504" s="25"/>
      <c r="G504" s="25"/>
    </row>
    <row r="505" spans="6:7" ht="12.75">
      <c r="F505" s="25"/>
      <c r="G505" s="25"/>
    </row>
    <row r="506" spans="6:7" ht="12.75">
      <c r="F506" s="25"/>
      <c r="G506" s="25"/>
    </row>
    <row r="507" spans="6:7" ht="12.75">
      <c r="F507" s="25"/>
      <c r="G507" s="25"/>
    </row>
    <row r="508" spans="6:7" ht="12.75">
      <c r="F508" s="25"/>
      <c r="G508" s="25"/>
    </row>
    <row r="509" spans="6:7" ht="12.75">
      <c r="F509" s="25"/>
      <c r="G509" s="25"/>
    </row>
    <row r="510" spans="6:7" ht="12.75">
      <c r="F510" s="25"/>
      <c r="G510" s="25"/>
    </row>
    <row r="511" spans="6:7" ht="12.75">
      <c r="F511" s="25"/>
      <c r="G511" s="25"/>
    </row>
    <row r="512" spans="6:7" ht="12.75">
      <c r="F512" s="25"/>
      <c r="G512" s="25"/>
    </row>
    <row r="513" spans="6:7" ht="12.75">
      <c r="F513" s="25"/>
      <c r="G513" s="25"/>
    </row>
    <row r="514" spans="6:7" ht="12.75">
      <c r="F514" s="25"/>
      <c r="G514" s="25"/>
    </row>
    <row r="515" spans="6:7" ht="12.75">
      <c r="F515" s="25"/>
      <c r="G515" s="25"/>
    </row>
    <row r="516" spans="6:7" ht="12.75">
      <c r="F516" s="25"/>
      <c r="G516" s="25"/>
    </row>
    <row r="517" spans="6:7" ht="12.75">
      <c r="F517" s="25"/>
      <c r="G517" s="25"/>
    </row>
    <row r="518" spans="6:7" ht="12.75">
      <c r="F518" s="25"/>
      <c r="G518" s="25"/>
    </row>
    <row r="519" spans="6:7" ht="12.75">
      <c r="F519" s="25"/>
      <c r="G519" s="25"/>
    </row>
    <row r="520" spans="6:7" ht="12.75">
      <c r="F520" s="25"/>
      <c r="G520" s="25"/>
    </row>
    <row r="521" spans="6:7" ht="12.75">
      <c r="F521" s="25"/>
      <c r="G521" s="25"/>
    </row>
    <row r="522" spans="6:7" ht="12.75">
      <c r="F522" s="25"/>
      <c r="G522" s="25"/>
    </row>
    <row r="523" spans="6:7" ht="12.75">
      <c r="F523" s="25"/>
      <c r="G523" s="25"/>
    </row>
    <row r="524" spans="6:7" ht="12.75">
      <c r="F524" s="25"/>
      <c r="G524" s="25"/>
    </row>
    <row r="525" spans="6:7" ht="12.75">
      <c r="F525" s="25"/>
      <c r="G525" s="25"/>
    </row>
    <row r="526" spans="6:7" ht="12.75">
      <c r="F526" s="25"/>
      <c r="G526" s="25"/>
    </row>
    <row r="527" spans="6:7" ht="12.75">
      <c r="F527" s="25"/>
      <c r="G527" s="25"/>
    </row>
    <row r="528" spans="6:7" ht="12.75">
      <c r="F528" s="25"/>
      <c r="G528" s="25"/>
    </row>
    <row r="529" spans="6:7" ht="12.75">
      <c r="F529" s="25"/>
      <c r="G529" s="25"/>
    </row>
    <row r="530" spans="6:7" ht="12.75">
      <c r="F530" s="25"/>
      <c r="G530" s="25"/>
    </row>
    <row r="531" spans="6:7" ht="12.75">
      <c r="F531" s="25"/>
      <c r="G531" s="25"/>
    </row>
    <row r="532" spans="6:7" ht="12.75">
      <c r="F532" s="25"/>
      <c r="G532" s="25"/>
    </row>
    <row r="533" spans="6:7" ht="12.75">
      <c r="F533" s="25"/>
      <c r="G533" s="25"/>
    </row>
    <row r="534" spans="6:7" ht="12.75">
      <c r="F534" s="25"/>
      <c r="G534" s="25"/>
    </row>
    <row r="535" spans="6:7" ht="12.75">
      <c r="F535" s="25"/>
      <c r="G535" s="25"/>
    </row>
    <row r="536" spans="6:7" ht="12.75">
      <c r="F536" s="25"/>
      <c r="G536" s="25"/>
    </row>
    <row r="537" spans="6:7" ht="12.75">
      <c r="F537" s="25"/>
      <c r="G537" s="25"/>
    </row>
    <row r="538" spans="6:7" ht="12.75">
      <c r="F538" s="25"/>
      <c r="G538" s="25"/>
    </row>
    <row r="539" spans="6:7" ht="12.75">
      <c r="F539" s="25"/>
      <c r="G539" s="25"/>
    </row>
    <row r="540" spans="6:7" ht="12.75">
      <c r="F540" s="25"/>
      <c r="G540" s="25"/>
    </row>
    <row r="541" spans="6:7" ht="12.75">
      <c r="F541" s="25"/>
      <c r="G541" s="25"/>
    </row>
    <row r="542" spans="6:7" ht="12.75">
      <c r="F542" s="25"/>
      <c r="G542" s="25"/>
    </row>
    <row r="543" spans="6:7" ht="12.75">
      <c r="F543" s="25"/>
      <c r="G543" s="25"/>
    </row>
    <row r="544" spans="6:7" ht="12.75">
      <c r="F544" s="25"/>
      <c r="G544" s="25"/>
    </row>
    <row r="545" spans="6:7" ht="12.75">
      <c r="F545" s="25"/>
      <c r="G545" s="25"/>
    </row>
    <row r="546" spans="6:7" ht="12.75">
      <c r="F546" s="25"/>
      <c r="G546" s="25"/>
    </row>
    <row r="547" spans="6:7" ht="12.75">
      <c r="F547" s="25"/>
      <c r="G547" s="25"/>
    </row>
    <row r="548" spans="6:7" ht="12.75">
      <c r="F548" s="25"/>
      <c r="G548" s="25"/>
    </row>
    <row r="549" spans="6:7" ht="12.75">
      <c r="F549" s="25"/>
      <c r="G549" s="25"/>
    </row>
    <row r="550" spans="6:7" ht="12.75">
      <c r="F550" s="25"/>
      <c r="G550" s="25"/>
    </row>
    <row r="551" spans="6:7" ht="12.75">
      <c r="F551" s="25"/>
      <c r="G551" s="25"/>
    </row>
    <row r="552" spans="6:7" ht="12.75">
      <c r="F552" s="25"/>
      <c r="G552" s="25"/>
    </row>
    <row r="553" spans="6:7" ht="12.75">
      <c r="F553" s="25"/>
      <c r="G553" s="25"/>
    </row>
    <row r="554" spans="6:7" ht="12.75">
      <c r="F554" s="25"/>
      <c r="G554" s="25"/>
    </row>
    <row r="555" spans="6:7" ht="12.75">
      <c r="F555" s="25"/>
      <c r="G555" s="25"/>
    </row>
    <row r="556" spans="6:7" ht="12.75">
      <c r="F556" s="25"/>
      <c r="G556" s="25"/>
    </row>
    <row r="557" spans="6:7" ht="12.75">
      <c r="F557" s="25"/>
      <c r="G557" s="25"/>
    </row>
    <row r="558" spans="6:7" ht="12.75">
      <c r="F558" s="25"/>
      <c r="G558" s="25"/>
    </row>
    <row r="559" spans="6:7" ht="12.75">
      <c r="F559" s="25"/>
      <c r="G559" s="25"/>
    </row>
    <row r="560" spans="6:7" ht="12.75">
      <c r="F560" s="25"/>
      <c r="G560" s="25"/>
    </row>
    <row r="561" spans="6:7" ht="12.75">
      <c r="F561" s="25"/>
      <c r="G561" s="25"/>
    </row>
    <row r="562" spans="6:7" ht="12.75">
      <c r="F562" s="25"/>
      <c r="G562" s="25"/>
    </row>
    <row r="563" spans="6:7" ht="12.75">
      <c r="F563" s="25"/>
      <c r="G563" s="25"/>
    </row>
    <row r="564" spans="6:7" ht="12.75">
      <c r="F564" s="25"/>
      <c r="G564" s="25"/>
    </row>
    <row r="565" spans="6:7" ht="12.75">
      <c r="F565" s="25"/>
      <c r="G565" s="25"/>
    </row>
    <row r="566" spans="6:7" ht="12.75">
      <c r="F566" s="25"/>
      <c r="G566" s="25"/>
    </row>
    <row r="567" spans="6:7" ht="12.75">
      <c r="F567" s="25"/>
      <c r="G567" s="25"/>
    </row>
    <row r="568" spans="6:7" ht="12.75">
      <c r="F568" s="25"/>
      <c r="G568" s="25"/>
    </row>
    <row r="569" spans="6:7" ht="12.75">
      <c r="F569" s="25"/>
      <c r="G569" s="25"/>
    </row>
    <row r="570" spans="6:7" ht="12.75">
      <c r="F570" s="25"/>
      <c r="G570" s="25"/>
    </row>
    <row r="571" spans="6:7" ht="12.75">
      <c r="F571" s="25"/>
      <c r="G571" s="25"/>
    </row>
    <row r="572" spans="6:7" ht="12.75">
      <c r="F572" s="25"/>
      <c r="G572" s="25"/>
    </row>
    <row r="573" spans="6:7" ht="12.75">
      <c r="F573" s="25"/>
      <c r="G573" s="25"/>
    </row>
    <row r="574" spans="6:7" ht="12.75">
      <c r="F574" s="25"/>
      <c r="G574" s="25"/>
    </row>
    <row r="575" spans="6:7" ht="12.75">
      <c r="F575" s="25"/>
      <c r="G575" s="25"/>
    </row>
    <row r="576" spans="6:7" ht="12.75">
      <c r="F576" s="25"/>
      <c r="G576" s="25"/>
    </row>
    <row r="577" spans="6:7" ht="12.75">
      <c r="F577" s="25"/>
      <c r="G577" s="25"/>
    </row>
    <row r="578" spans="6:7" ht="12.75">
      <c r="F578" s="25"/>
      <c r="G578" s="25"/>
    </row>
    <row r="579" spans="6:7" ht="12.75">
      <c r="F579" s="25"/>
      <c r="G579" s="25"/>
    </row>
    <row r="580" spans="6:7" ht="12.75">
      <c r="F580" s="25"/>
      <c r="G580" s="25"/>
    </row>
    <row r="581" spans="6:7" ht="12.75">
      <c r="F581" s="25"/>
      <c r="G581" s="25"/>
    </row>
    <row r="582" spans="6:7" ht="12.75">
      <c r="F582" s="25"/>
      <c r="G582" s="25"/>
    </row>
    <row r="583" spans="6:7" ht="12.75">
      <c r="F583" s="25"/>
      <c r="G583" s="25"/>
    </row>
    <row r="584" spans="6:7" ht="12.75">
      <c r="F584" s="25"/>
      <c r="G584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77">
      <selection activeCell="A82" sqref="A82"/>
    </sheetView>
  </sheetViews>
  <sheetFormatPr defaultColWidth="9.140625" defaultRowHeight="12.75"/>
  <cols>
    <col min="1" max="1" width="50.140625" style="3" bestFit="1" customWidth="1"/>
    <col min="2" max="16384" width="9.140625" style="3" customWidth="1"/>
  </cols>
  <sheetData>
    <row r="1" spans="1:4" ht="18.75">
      <c r="A1" s="27" t="s">
        <v>139</v>
      </c>
      <c r="D1" s="60"/>
    </row>
    <row r="2" spans="1:4" ht="13.5">
      <c r="A2" s="30" t="s">
        <v>140</v>
      </c>
      <c r="D2" s="60"/>
    </row>
    <row r="3" spans="1:4" ht="27">
      <c r="A3" s="61" t="s">
        <v>0</v>
      </c>
      <c r="B3" s="62" t="s">
        <v>141</v>
      </c>
      <c r="C3" s="62" t="s">
        <v>2</v>
      </c>
      <c r="D3" s="62" t="s">
        <v>3</v>
      </c>
    </row>
    <row r="4" spans="1:4" ht="12.75">
      <c r="A4" s="28" t="s">
        <v>131</v>
      </c>
      <c r="B4" s="63">
        <v>2</v>
      </c>
      <c r="C4" s="64" t="s">
        <v>20</v>
      </c>
      <c r="D4" s="19" t="s">
        <v>4</v>
      </c>
    </row>
    <row r="5" spans="1:4" ht="12.75">
      <c r="A5" s="3" t="s">
        <v>15</v>
      </c>
      <c r="B5" s="63">
        <v>3</v>
      </c>
      <c r="C5" s="64" t="s">
        <v>21</v>
      </c>
      <c r="D5" s="19" t="s">
        <v>4</v>
      </c>
    </row>
    <row r="6" spans="1:4" ht="12.75">
      <c r="A6" s="28" t="s">
        <v>130</v>
      </c>
      <c r="B6" s="63">
        <v>2</v>
      </c>
      <c r="C6" s="64" t="s">
        <v>20</v>
      </c>
      <c r="D6" s="19" t="s">
        <v>4</v>
      </c>
    </row>
    <row r="7" spans="1:4" ht="12.75">
      <c r="A7" s="3" t="s">
        <v>16</v>
      </c>
      <c r="B7" s="63">
        <v>3</v>
      </c>
      <c r="C7" s="64" t="s">
        <v>21</v>
      </c>
      <c r="D7" s="19" t="s">
        <v>4</v>
      </c>
    </row>
    <row r="8" spans="1:4" ht="12.75">
      <c r="A8" s="28" t="s">
        <v>138</v>
      </c>
      <c r="B8" s="63">
        <v>6</v>
      </c>
      <c r="C8" s="64" t="s">
        <v>20</v>
      </c>
      <c r="D8" s="19" t="s">
        <v>4</v>
      </c>
    </row>
    <row r="9" spans="1:4" ht="12.75">
      <c r="A9" s="3" t="s">
        <v>8</v>
      </c>
      <c r="B9" s="63">
        <v>5</v>
      </c>
      <c r="C9" s="64" t="s">
        <v>20</v>
      </c>
      <c r="D9" s="19" t="s">
        <v>4</v>
      </c>
    </row>
    <row r="10" spans="1:4" ht="12.75">
      <c r="A10" s="28" t="s">
        <v>127</v>
      </c>
      <c r="B10" s="63">
        <v>2</v>
      </c>
      <c r="C10" s="64" t="s">
        <v>21</v>
      </c>
      <c r="D10" s="19" t="s">
        <v>5</v>
      </c>
    </row>
    <row r="11" spans="1:4" ht="12.75">
      <c r="A11" s="3" t="s">
        <v>17</v>
      </c>
      <c r="B11" s="63">
        <v>3</v>
      </c>
      <c r="C11" s="64" t="s">
        <v>20</v>
      </c>
      <c r="D11" s="19" t="s">
        <v>4</v>
      </c>
    </row>
    <row r="12" spans="1:4" ht="12.75">
      <c r="A12" s="28" t="s">
        <v>137</v>
      </c>
      <c r="B12" s="63">
        <v>5</v>
      </c>
      <c r="C12" s="64" t="s">
        <v>20</v>
      </c>
      <c r="D12" s="19" t="s">
        <v>4</v>
      </c>
    </row>
    <row r="13" spans="1:4" ht="12.75">
      <c r="A13" s="28" t="s">
        <v>111</v>
      </c>
      <c r="B13" s="63">
        <v>5</v>
      </c>
      <c r="C13" s="64" t="s">
        <v>20</v>
      </c>
      <c r="D13" s="19" t="s">
        <v>4</v>
      </c>
    </row>
    <row r="14" spans="1:4" ht="12.75">
      <c r="A14" s="3" t="s">
        <v>8</v>
      </c>
      <c r="B14" s="63">
        <v>5</v>
      </c>
      <c r="C14" s="64" t="s">
        <v>20</v>
      </c>
      <c r="D14" s="19" t="s">
        <v>4</v>
      </c>
    </row>
    <row r="15" spans="1:4" ht="12.75">
      <c r="A15" s="28" t="s">
        <v>110</v>
      </c>
      <c r="B15" s="63">
        <v>2</v>
      </c>
      <c r="C15" s="64" t="s">
        <v>20</v>
      </c>
      <c r="D15" s="19" t="s">
        <v>4</v>
      </c>
    </row>
    <row r="16" spans="1:4" ht="12.75">
      <c r="A16" s="28" t="s">
        <v>109</v>
      </c>
      <c r="B16" s="63">
        <v>5</v>
      </c>
      <c r="C16" s="64" t="s">
        <v>20</v>
      </c>
      <c r="D16" s="19" t="s">
        <v>4</v>
      </c>
    </row>
    <row r="17" spans="1:4" ht="12.75">
      <c r="A17" s="28" t="s">
        <v>133</v>
      </c>
      <c r="B17" s="63">
        <v>2</v>
      </c>
      <c r="C17" s="64" t="s">
        <v>20</v>
      </c>
      <c r="D17" s="19" t="s">
        <v>4</v>
      </c>
    </row>
    <row r="18" spans="1:4" ht="12.75">
      <c r="A18" s="28" t="s">
        <v>129</v>
      </c>
      <c r="B18" s="63">
        <v>2</v>
      </c>
      <c r="C18" s="64" t="s">
        <v>20</v>
      </c>
      <c r="D18" s="19" t="s">
        <v>4</v>
      </c>
    </row>
    <row r="19" spans="1:4" ht="12.75">
      <c r="A19" s="3" t="s">
        <v>17</v>
      </c>
      <c r="B19" s="63">
        <v>3</v>
      </c>
      <c r="C19" s="64" t="s">
        <v>20</v>
      </c>
      <c r="D19" s="19" t="s">
        <v>4</v>
      </c>
    </row>
    <row r="20" spans="1:4" ht="12.75">
      <c r="A20" s="3" t="s">
        <v>19</v>
      </c>
      <c r="B20" s="63">
        <v>5</v>
      </c>
      <c r="C20" s="64" t="s">
        <v>21</v>
      </c>
      <c r="D20" s="19" t="s">
        <v>5</v>
      </c>
    </row>
    <row r="21" spans="1:4" ht="12.75">
      <c r="A21" s="28" t="s">
        <v>132</v>
      </c>
      <c r="B21" s="63">
        <v>7</v>
      </c>
      <c r="C21" s="64" t="s">
        <v>20</v>
      </c>
      <c r="D21" s="19" t="s">
        <v>4</v>
      </c>
    </row>
    <row r="22" spans="1:4" ht="12.75">
      <c r="A22" s="3" t="s">
        <v>16</v>
      </c>
      <c r="B22" s="63">
        <v>3</v>
      </c>
      <c r="C22" s="64" t="s">
        <v>20</v>
      </c>
      <c r="D22" s="19" t="s">
        <v>5</v>
      </c>
    </row>
    <row r="23" spans="1:4" ht="12.75">
      <c r="A23" s="28" t="s">
        <v>136</v>
      </c>
      <c r="B23" s="63">
        <v>5</v>
      </c>
      <c r="C23" s="64" t="s">
        <v>20</v>
      </c>
      <c r="D23" s="19" t="s">
        <v>4</v>
      </c>
    </row>
    <row r="24" spans="1:4" ht="12.75">
      <c r="A24" s="28" t="s">
        <v>108</v>
      </c>
      <c r="B24" s="63">
        <v>1</v>
      </c>
      <c r="C24" s="64" t="s">
        <v>20</v>
      </c>
      <c r="D24" s="19" t="s">
        <v>4</v>
      </c>
    </row>
    <row r="25" spans="1:4" ht="12.75">
      <c r="A25" s="28" t="s">
        <v>135</v>
      </c>
      <c r="B25" s="63">
        <v>5</v>
      </c>
      <c r="C25" s="64" t="s">
        <v>20</v>
      </c>
      <c r="D25" s="19" t="s">
        <v>4</v>
      </c>
    </row>
    <row r="26" spans="1:4" ht="12.75">
      <c r="A26" s="28" t="s">
        <v>132</v>
      </c>
      <c r="B26" s="63">
        <v>7</v>
      </c>
      <c r="C26" s="64" t="s">
        <v>20</v>
      </c>
      <c r="D26" s="19" t="s">
        <v>4</v>
      </c>
    </row>
    <row r="27" spans="1:4" ht="12.75">
      <c r="A27" s="28" t="s">
        <v>100</v>
      </c>
      <c r="B27" s="63">
        <v>2</v>
      </c>
      <c r="C27" s="64" t="s">
        <v>21</v>
      </c>
      <c r="D27" s="19" t="s">
        <v>5</v>
      </c>
    </row>
    <row r="28" spans="1:4" ht="12.75">
      <c r="A28" s="3" t="s">
        <v>15</v>
      </c>
      <c r="B28" s="63">
        <v>3</v>
      </c>
      <c r="C28" s="64" t="s">
        <v>20</v>
      </c>
      <c r="D28" s="19" t="s">
        <v>4</v>
      </c>
    </row>
    <row r="29" spans="1:4" ht="12.75">
      <c r="A29" s="28" t="s">
        <v>107</v>
      </c>
      <c r="B29" s="63">
        <v>5</v>
      </c>
      <c r="C29" s="64" t="s">
        <v>20</v>
      </c>
      <c r="D29" s="19" t="s">
        <v>4</v>
      </c>
    </row>
    <row r="30" spans="1:4" ht="12.75">
      <c r="A30" s="28" t="s">
        <v>106</v>
      </c>
      <c r="B30" s="63">
        <v>3</v>
      </c>
      <c r="C30" s="64" t="s">
        <v>20</v>
      </c>
      <c r="D30" s="19" t="s">
        <v>4</v>
      </c>
    </row>
    <row r="31" spans="1:4" ht="12.75">
      <c r="A31" s="28" t="s">
        <v>105</v>
      </c>
      <c r="B31" s="63">
        <v>5</v>
      </c>
      <c r="C31" s="64" t="s">
        <v>20</v>
      </c>
      <c r="D31" s="19" t="s">
        <v>5</v>
      </c>
    </row>
    <row r="32" spans="1:4" ht="12.75">
      <c r="A32" s="28" t="s">
        <v>98</v>
      </c>
      <c r="B32" s="63">
        <v>5</v>
      </c>
      <c r="C32" s="64" t="s">
        <v>20</v>
      </c>
      <c r="D32" s="19" t="s">
        <v>5</v>
      </c>
    </row>
    <row r="33" spans="1:4" ht="12.75">
      <c r="A33" s="28" t="s">
        <v>99</v>
      </c>
      <c r="B33" s="63">
        <v>2</v>
      </c>
      <c r="C33" s="64" t="s">
        <v>21</v>
      </c>
      <c r="D33" s="19" t="s">
        <v>5</v>
      </c>
    </row>
    <row r="34" spans="1:4" ht="12.75">
      <c r="A34" s="3" t="s">
        <v>14</v>
      </c>
      <c r="B34" s="63">
        <v>2</v>
      </c>
      <c r="C34" s="64" t="s">
        <v>20</v>
      </c>
      <c r="D34" s="19" t="s">
        <v>4</v>
      </c>
    </row>
    <row r="35" spans="1:4" ht="12.75">
      <c r="A35" s="3" t="s">
        <v>13</v>
      </c>
      <c r="B35" s="63">
        <v>2</v>
      </c>
      <c r="C35" s="64" t="s">
        <v>20</v>
      </c>
      <c r="D35" s="19" t="s">
        <v>4</v>
      </c>
    </row>
    <row r="36" spans="1:4" ht="12.75">
      <c r="A36" s="3" t="s">
        <v>12</v>
      </c>
      <c r="B36" s="63">
        <v>3</v>
      </c>
      <c r="C36" s="64" t="s">
        <v>21</v>
      </c>
      <c r="D36" s="19" t="s">
        <v>5</v>
      </c>
    </row>
    <row r="37" spans="1:4" ht="12.75">
      <c r="A37" s="28" t="s">
        <v>104</v>
      </c>
      <c r="B37" s="63">
        <v>5</v>
      </c>
      <c r="C37" s="64" t="s">
        <v>21</v>
      </c>
      <c r="D37" s="19" t="s">
        <v>4</v>
      </c>
    </row>
    <row r="38" spans="1:4" ht="12.75">
      <c r="A38" s="3" t="s">
        <v>17</v>
      </c>
      <c r="B38" s="63">
        <v>3</v>
      </c>
      <c r="C38" s="64" t="s">
        <v>23</v>
      </c>
      <c r="D38" s="19" t="s">
        <v>4</v>
      </c>
    </row>
    <row r="39" spans="1:4" ht="12.75">
      <c r="A39" s="3" t="s">
        <v>18</v>
      </c>
      <c r="B39" s="63">
        <v>5</v>
      </c>
      <c r="C39" s="64" t="s">
        <v>20</v>
      </c>
      <c r="D39" s="19" t="s">
        <v>4</v>
      </c>
    </row>
    <row r="40" spans="1:4" ht="12.75">
      <c r="A40" s="28" t="s">
        <v>126</v>
      </c>
      <c r="B40" s="63">
        <v>2</v>
      </c>
      <c r="C40" s="64" t="s">
        <v>20</v>
      </c>
      <c r="D40" s="19" t="s">
        <v>5</v>
      </c>
    </row>
    <row r="41" spans="1:4" ht="12.75">
      <c r="A41" s="3" t="s">
        <v>6</v>
      </c>
      <c r="B41" s="63">
        <v>8</v>
      </c>
      <c r="C41" s="64" t="s">
        <v>20</v>
      </c>
      <c r="D41" s="19" t="s">
        <v>5</v>
      </c>
    </row>
    <row r="42" spans="1:4" ht="12.75">
      <c r="A42" s="3" t="s">
        <v>7</v>
      </c>
      <c r="B42" s="63">
        <v>3</v>
      </c>
      <c r="C42" s="64" t="s">
        <v>22</v>
      </c>
      <c r="D42" s="19" t="s">
        <v>4</v>
      </c>
    </row>
    <row r="43" spans="1:4" ht="12.75">
      <c r="A43" s="28" t="s">
        <v>103</v>
      </c>
      <c r="B43" s="63">
        <v>2</v>
      </c>
      <c r="C43" s="64" t="s">
        <v>20</v>
      </c>
      <c r="D43" s="19" t="s">
        <v>4</v>
      </c>
    </row>
    <row r="44" spans="1:4" ht="12.75">
      <c r="A44" s="3" t="s">
        <v>17</v>
      </c>
      <c r="B44" s="63">
        <v>3</v>
      </c>
      <c r="C44" s="64" t="s">
        <v>22</v>
      </c>
      <c r="D44" s="19" t="s">
        <v>4</v>
      </c>
    </row>
    <row r="45" spans="1:4" ht="12.75">
      <c r="A45" s="28" t="s">
        <v>102</v>
      </c>
      <c r="B45" s="63">
        <v>3</v>
      </c>
      <c r="C45" s="64" t="s">
        <v>20</v>
      </c>
      <c r="D45" s="19" t="s">
        <v>4</v>
      </c>
    </row>
    <row r="46" spans="1:4" ht="12.75">
      <c r="A46" s="3" t="s">
        <v>8</v>
      </c>
      <c r="B46" s="63">
        <v>5</v>
      </c>
      <c r="C46" s="64" t="s">
        <v>22</v>
      </c>
      <c r="D46" s="19" t="s">
        <v>4</v>
      </c>
    </row>
    <row r="47" spans="1:4" ht="12.75">
      <c r="A47" s="28" t="s">
        <v>101</v>
      </c>
      <c r="B47" s="63">
        <v>1</v>
      </c>
      <c r="C47" s="64" t="s">
        <v>20</v>
      </c>
      <c r="D47" s="19" t="s">
        <v>4</v>
      </c>
    </row>
    <row r="48" spans="1:4" ht="12.75">
      <c r="A48" s="3" t="s">
        <v>15</v>
      </c>
      <c r="B48" s="63">
        <v>3</v>
      </c>
      <c r="C48" s="64" t="s">
        <v>21</v>
      </c>
      <c r="D48" s="19" t="s">
        <v>4</v>
      </c>
    </row>
    <row r="49" spans="1:4" ht="12.75">
      <c r="A49" s="28" t="s">
        <v>128</v>
      </c>
      <c r="B49" s="63">
        <v>2</v>
      </c>
      <c r="C49" s="64" t="s">
        <v>20</v>
      </c>
      <c r="D49" s="19" t="s">
        <v>5</v>
      </c>
    </row>
    <row r="50" spans="1:4" ht="12.75">
      <c r="A50" s="3" t="s">
        <v>6</v>
      </c>
      <c r="B50" s="63">
        <v>8</v>
      </c>
      <c r="C50" s="64" t="s">
        <v>21</v>
      </c>
      <c r="D50" s="19" t="s">
        <v>4</v>
      </c>
    </row>
    <row r="51" spans="1:4" ht="12.75">
      <c r="A51" s="28" t="s">
        <v>134</v>
      </c>
      <c r="B51" s="63">
        <v>5</v>
      </c>
      <c r="C51" s="64" t="s">
        <v>21</v>
      </c>
      <c r="D51" s="19" t="s">
        <v>4</v>
      </c>
    </row>
    <row r="52" spans="1:4" ht="12.75">
      <c r="A52" s="3" t="s">
        <v>10</v>
      </c>
      <c r="B52" s="63">
        <v>1</v>
      </c>
      <c r="C52" s="64" t="s">
        <v>21</v>
      </c>
      <c r="D52" s="19" t="s">
        <v>4</v>
      </c>
    </row>
    <row r="53" spans="1:4" ht="12.75">
      <c r="A53" s="28" t="s">
        <v>97</v>
      </c>
      <c r="B53" s="63">
        <v>5</v>
      </c>
      <c r="C53" s="64" t="s">
        <v>20</v>
      </c>
      <c r="D53" s="19" t="s">
        <v>5</v>
      </c>
    </row>
    <row r="54" spans="1:4" ht="12.75">
      <c r="A54" s="3" t="s">
        <v>6</v>
      </c>
      <c r="B54" s="63">
        <v>8</v>
      </c>
      <c r="C54" s="64" t="s">
        <v>20</v>
      </c>
      <c r="D54" s="19" t="s">
        <v>4</v>
      </c>
    </row>
    <row r="55" spans="1:4" ht="12.75">
      <c r="A55" s="28" t="s">
        <v>132</v>
      </c>
      <c r="B55" s="63">
        <v>8</v>
      </c>
      <c r="C55" s="64" t="s">
        <v>20</v>
      </c>
      <c r="D55" s="19" t="s">
        <v>4</v>
      </c>
    </row>
    <row r="56" spans="1:4" ht="12.75">
      <c r="A56" s="3" t="s">
        <v>9</v>
      </c>
      <c r="B56" s="63">
        <v>1</v>
      </c>
      <c r="C56" s="64" t="s">
        <v>21</v>
      </c>
      <c r="D56" s="19" t="s">
        <v>4</v>
      </c>
    </row>
    <row r="57" spans="1:4" ht="12.75">
      <c r="A57" s="28" t="s">
        <v>90</v>
      </c>
      <c r="B57" s="63">
        <v>2</v>
      </c>
      <c r="C57" s="64" t="s">
        <v>20</v>
      </c>
      <c r="D57" s="19" t="s">
        <v>4</v>
      </c>
    </row>
    <row r="58" spans="1:4" ht="12.75">
      <c r="A58" s="28" t="s">
        <v>89</v>
      </c>
      <c r="B58" s="63">
        <v>2</v>
      </c>
      <c r="C58" s="64" t="s">
        <v>20</v>
      </c>
      <c r="D58" s="19" t="s">
        <v>4</v>
      </c>
    </row>
    <row r="59" spans="1:4" ht="12.75">
      <c r="A59" s="28" t="s">
        <v>96</v>
      </c>
      <c r="B59" s="63">
        <v>2</v>
      </c>
      <c r="C59" s="64" t="s">
        <v>20</v>
      </c>
      <c r="D59" s="19" t="s">
        <v>5</v>
      </c>
    </row>
    <row r="60" spans="1:4" ht="12.75">
      <c r="A60" s="3" t="s">
        <v>6</v>
      </c>
      <c r="B60" s="63">
        <v>8</v>
      </c>
      <c r="C60" s="64" t="s">
        <v>20</v>
      </c>
      <c r="D60" s="19" t="s">
        <v>4</v>
      </c>
    </row>
    <row r="61" spans="1:4" ht="12.75">
      <c r="A61" s="3" t="s">
        <v>8</v>
      </c>
      <c r="B61" s="63">
        <v>5</v>
      </c>
      <c r="C61" s="64" t="s">
        <v>20</v>
      </c>
      <c r="D61" s="19" t="s">
        <v>4</v>
      </c>
    </row>
    <row r="62" spans="1:4" ht="12.75">
      <c r="A62" s="28" t="s">
        <v>95</v>
      </c>
      <c r="B62" s="63">
        <v>5</v>
      </c>
      <c r="C62" s="64" t="s">
        <v>20</v>
      </c>
      <c r="D62" s="19" t="s">
        <v>5</v>
      </c>
    </row>
    <row r="63" spans="1:4" ht="12.75">
      <c r="A63" s="28" t="s">
        <v>125</v>
      </c>
      <c r="B63" s="63">
        <v>2</v>
      </c>
      <c r="C63" s="64" t="s">
        <v>20</v>
      </c>
      <c r="D63" s="19" t="s">
        <v>5</v>
      </c>
    </row>
    <row r="64" spans="1:4" ht="12.75">
      <c r="A64" s="28" t="s">
        <v>125</v>
      </c>
      <c r="B64" s="63">
        <v>2</v>
      </c>
      <c r="C64" s="64" t="s">
        <v>20</v>
      </c>
      <c r="D64" s="19" t="s">
        <v>5</v>
      </c>
    </row>
    <row r="65" spans="1:4" ht="12.75">
      <c r="A65" s="28" t="s">
        <v>126</v>
      </c>
      <c r="B65" s="63">
        <v>2</v>
      </c>
      <c r="C65" s="64" t="s">
        <v>20</v>
      </c>
      <c r="D65" s="19" t="s">
        <v>5</v>
      </c>
    </row>
    <row r="66" spans="1:4" ht="12.75">
      <c r="A66" s="28" t="s">
        <v>94</v>
      </c>
      <c r="B66" s="63">
        <v>5</v>
      </c>
      <c r="C66" s="64" t="s">
        <v>20</v>
      </c>
      <c r="D66" s="19" t="s">
        <v>5</v>
      </c>
    </row>
    <row r="67" spans="1:4" ht="12.75">
      <c r="A67" s="28" t="s">
        <v>93</v>
      </c>
      <c r="B67" s="63">
        <v>5</v>
      </c>
      <c r="C67" s="64" t="s">
        <v>20</v>
      </c>
      <c r="D67" s="19" t="s">
        <v>5</v>
      </c>
    </row>
    <row r="68" spans="1:4" ht="12.75">
      <c r="A68" s="28" t="s">
        <v>92</v>
      </c>
      <c r="B68" s="63">
        <v>5</v>
      </c>
      <c r="C68" s="64" t="s">
        <v>20</v>
      </c>
      <c r="D68" s="19" t="s">
        <v>5</v>
      </c>
    </row>
    <row r="69" spans="1:4" ht="12.75">
      <c r="A69" s="28" t="s">
        <v>124</v>
      </c>
      <c r="B69" s="63">
        <v>2</v>
      </c>
      <c r="C69" s="64" t="s">
        <v>20</v>
      </c>
      <c r="D69" s="19" t="s">
        <v>5</v>
      </c>
    </row>
    <row r="70" spans="1:4" ht="12.75">
      <c r="A70" s="28" t="s">
        <v>88</v>
      </c>
      <c r="B70" s="63">
        <v>5</v>
      </c>
      <c r="C70" s="64" t="s">
        <v>20</v>
      </c>
      <c r="D70" s="19" t="s">
        <v>5</v>
      </c>
    </row>
    <row r="71" spans="1:4" ht="12.75">
      <c r="A71" s="28" t="s">
        <v>91</v>
      </c>
      <c r="B71" s="63">
        <v>5</v>
      </c>
      <c r="C71" s="64" t="s">
        <v>20</v>
      </c>
      <c r="D71" s="19" t="s">
        <v>5</v>
      </c>
    </row>
    <row r="72" spans="1:4" ht="12.75">
      <c r="A72" s="28" t="s">
        <v>87</v>
      </c>
      <c r="B72" s="63">
        <v>2</v>
      </c>
      <c r="C72" s="64" t="s">
        <v>20</v>
      </c>
      <c r="D72" s="19" t="s">
        <v>5</v>
      </c>
    </row>
    <row r="73" spans="1:4" ht="12.75">
      <c r="A73" s="28" t="s">
        <v>85</v>
      </c>
      <c r="B73" s="63">
        <v>2</v>
      </c>
      <c r="C73" s="64" t="s">
        <v>20</v>
      </c>
      <c r="D73" s="19" t="s">
        <v>5</v>
      </c>
    </row>
    <row r="74" spans="1:4" ht="12.75">
      <c r="A74" s="28" t="s">
        <v>86</v>
      </c>
      <c r="B74" s="63">
        <v>2</v>
      </c>
      <c r="C74" s="64" t="s">
        <v>20</v>
      </c>
      <c r="D74" s="19" t="s">
        <v>5</v>
      </c>
    </row>
    <row r="75" spans="1:4" ht="12.75">
      <c r="A75" s="28" t="s">
        <v>84</v>
      </c>
      <c r="B75" s="63">
        <v>3</v>
      </c>
      <c r="C75" s="64" t="s">
        <v>20</v>
      </c>
      <c r="D75" s="19" t="s">
        <v>4</v>
      </c>
    </row>
    <row r="76" spans="1:4" ht="12.75">
      <c r="A76" s="28" t="s">
        <v>83</v>
      </c>
      <c r="B76" s="63">
        <v>2</v>
      </c>
      <c r="C76" s="64" t="s">
        <v>20</v>
      </c>
      <c r="D76" s="19" t="s">
        <v>5</v>
      </c>
    </row>
    <row r="77" spans="1:4" ht="12.75">
      <c r="A77" s="28" t="s">
        <v>80</v>
      </c>
      <c r="B77" s="63">
        <v>2</v>
      </c>
      <c r="C77" s="64" t="s">
        <v>20</v>
      </c>
      <c r="D77" s="19" t="s">
        <v>5</v>
      </c>
    </row>
    <row r="78" spans="1:4" ht="12.75">
      <c r="A78" s="28" t="s">
        <v>81</v>
      </c>
      <c r="B78" s="63">
        <v>6</v>
      </c>
      <c r="C78" s="64" t="s">
        <v>20</v>
      </c>
      <c r="D78" s="19" t="s">
        <v>5</v>
      </c>
    </row>
    <row r="79" spans="1:4" ht="12.75">
      <c r="A79" s="28" t="s">
        <v>82</v>
      </c>
      <c r="B79" s="63">
        <v>6</v>
      </c>
      <c r="C79" s="64" t="s">
        <v>20</v>
      </c>
      <c r="D79" s="19" t="s">
        <v>5</v>
      </c>
    </row>
    <row r="80" spans="1:4" ht="12.75">
      <c r="A80" s="28" t="s">
        <v>79</v>
      </c>
      <c r="B80" s="63">
        <v>2</v>
      </c>
      <c r="C80" s="64" t="s">
        <v>20</v>
      </c>
      <c r="D80" s="19" t="s">
        <v>5</v>
      </c>
    </row>
    <row r="81" spans="1:4" ht="12.75">
      <c r="A81" s="28" t="s">
        <v>78</v>
      </c>
      <c r="B81" s="63">
        <v>2</v>
      </c>
      <c r="C81" s="64" t="s">
        <v>23</v>
      </c>
      <c r="D81" s="19" t="s">
        <v>5</v>
      </c>
    </row>
    <row r="82" spans="1:4" ht="12.75">
      <c r="A82" s="28" t="s">
        <v>77</v>
      </c>
      <c r="B82" s="63">
        <v>5</v>
      </c>
      <c r="C82" s="64" t="s">
        <v>21</v>
      </c>
      <c r="D82" s="19" t="s">
        <v>5</v>
      </c>
    </row>
    <row r="83" spans="1:4" ht="12.75">
      <c r="A83" s="28" t="s">
        <v>76</v>
      </c>
      <c r="B83" s="63">
        <v>2</v>
      </c>
      <c r="C83" s="64" t="s">
        <v>20</v>
      </c>
      <c r="D83" s="19" t="s">
        <v>5</v>
      </c>
    </row>
    <row r="84" spans="1:4" ht="12.75">
      <c r="A84" s="28" t="s">
        <v>123</v>
      </c>
      <c r="B84" s="63">
        <v>5</v>
      </c>
      <c r="C84" s="64" t="s">
        <v>20</v>
      </c>
      <c r="D84" s="19" t="s">
        <v>5</v>
      </c>
    </row>
    <row r="85" spans="1:4" ht="12.75">
      <c r="A85" s="3" t="s">
        <v>11</v>
      </c>
      <c r="B85" s="63">
        <v>3</v>
      </c>
      <c r="C85" s="64" t="s">
        <v>20</v>
      </c>
      <c r="D85" s="19" t="s">
        <v>4</v>
      </c>
    </row>
    <row r="86" spans="1:4" ht="12.75">
      <c r="A86" s="28" t="s">
        <v>74</v>
      </c>
      <c r="B86" s="63">
        <v>2</v>
      </c>
      <c r="C86" s="64" t="s">
        <v>20</v>
      </c>
      <c r="D86" s="19" t="s">
        <v>5</v>
      </c>
    </row>
    <row r="87" spans="1:4" ht="12.75">
      <c r="A87" s="28" t="s">
        <v>75</v>
      </c>
      <c r="B87" s="63">
        <v>1</v>
      </c>
      <c r="C87" s="64" t="s">
        <v>20</v>
      </c>
      <c r="D87" s="19" t="s">
        <v>5</v>
      </c>
    </row>
    <row r="88" spans="1:4" ht="12.75">
      <c r="A88" s="28" t="s">
        <v>73</v>
      </c>
      <c r="B88" s="63">
        <v>1</v>
      </c>
      <c r="C88" s="64" t="s">
        <v>20</v>
      </c>
      <c r="D88" s="19" t="s">
        <v>5</v>
      </c>
    </row>
    <row r="89" spans="1:4" ht="12.75">
      <c r="A89" s="28" t="s">
        <v>72</v>
      </c>
      <c r="B89" s="63">
        <v>1</v>
      </c>
      <c r="C89" s="64" t="s">
        <v>20</v>
      </c>
      <c r="D89" s="19" t="s">
        <v>5</v>
      </c>
    </row>
    <row r="90" spans="1:4" ht="12.75">
      <c r="A90" s="28" t="s">
        <v>71</v>
      </c>
      <c r="B90" s="63">
        <v>1</v>
      </c>
      <c r="C90" s="64" t="s">
        <v>20</v>
      </c>
      <c r="D90" s="19" t="s">
        <v>4</v>
      </c>
    </row>
    <row r="91" spans="1:4" ht="12.75">
      <c r="A91" s="28" t="s">
        <v>122</v>
      </c>
      <c r="B91" s="63">
        <v>1</v>
      </c>
      <c r="C91" s="64" t="s">
        <v>20</v>
      </c>
      <c r="D91" s="19" t="s">
        <v>4</v>
      </c>
    </row>
    <row r="92" spans="1:4" ht="12.75">
      <c r="A92" s="28" t="s">
        <v>69</v>
      </c>
      <c r="B92" s="63">
        <v>1</v>
      </c>
      <c r="C92" s="64" t="s">
        <v>20</v>
      </c>
      <c r="D92" s="19" t="s">
        <v>4</v>
      </c>
    </row>
    <row r="93" spans="1:4" ht="12.75">
      <c r="A93" s="28" t="s">
        <v>70</v>
      </c>
      <c r="B93" s="63">
        <v>1</v>
      </c>
      <c r="C93" s="64" t="s">
        <v>20</v>
      </c>
      <c r="D93" s="19" t="s">
        <v>4</v>
      </c>
    </row>
    <row r="94" spans="1:4" ht="12.75">
      <c r="A94" s="28" t="s">
        <v>121</v>
      </c>
      <c r="B94" s="63">
        <v>1</v>
      </c>
      <c r="C94" s="64" t="s">
        <v>20</v>
      </c>
      <c r="D94" s="19" t="s">
        <v>4</v>
      </c>
    </row>
    <row r="95" spans="1:4" ht="12.75">
      <c r="A95" s="28" t="s">
        <v>68</v>
      </c>
      <c r="B95" s="63">
        <v>1</v>
      </c>
      <c r="C95" s="64" t="s">
        <v>20</v>
      </c>
      <c r="D95" s="19" t="s">
        <v>4</v>
      </c>
    </row>
    <row r="96" spans="1:4" ht="12.75">
      <c r="A96" s="28" t="s">
        <v>67</v>
      </c>
      <c r="B96" s="63">
        <v>1</v>
      </c>
      <c r="C96" s="64" t="s">
        <v>20</v>
      </c>
      <c r="D96" s="19" t="s">
        <v>4</v>
      </c>
    </row>
    <row r="97" spans="1:4" ht="12.75">
      <c r="A97" s="28" t="s">
        <v>120</v>
      </c>
      <c r="B97" s="63">
        <v>1</v>
      </c>
      <c r="C97" s="64" t="s">
        <v>20</v>
      </c>
      <c r="D97" s="19" t="s">
        <v>4</v>
      </c>
    </row>
    <row r="98" spans="1:4" ht="12.75">
      <c r="A98" s="28" t="s">
        <v>119</v>
      </c>
      <c r="B98" s="63">
        <v>1</v>
      </c>
      <c r="C98" s="64" t="s">
        <v>20</v>
      </c>
      <c r="D98" s="19" t="s">
        <v>4</v>
      </c>
    </row>
    <row r="99" spans="1:4" ht="12.75">
      <c r="A99" s="28" t="s">
        <v>118</v>
      </c>
      <c r="B99" s="63">
        <v>1</v>
      </c>
      <c r="C99" s="64" t="s">
        <v>20</v>
      </c>
      <c r="D99" s="19" t="s">
        <v>4</v>
      </c>
    </row>
    <row r="100" spans="1:4" ht="12.75">
      <c r="A100" s="28" t="s">
        <v>117</v>
      </c>
      <c r="B100" s="63">
        <v>1</v>
      </c>
      <c r="C100" s="64" t="s">
        <v>20</v>
      </c>
      <c r="D100" s="19" t="s">
        <v>4</v>
      </c>
    </row>
    <row r="101" spans="1:4" ht="12.75">
      <c r="A101" s="28" t="s">
        <v>116</v>
      </c>
      <c r="B101" s="63">
        <v>1</v>
      </c>
      <c r="C101" s="64" t="s">
        <v>20</v>
      </c>
      <c r="D101" s="19" t="s">
        <v>4</v>
      </c>
    </row>
    <row r="102" spans="1:4" ht="12.75">
      <c r="A102" s="28" t="s">
        <v>115</v>
      </c>
      <c r="B102" s="63">
        <v>1</v>
      </c>
      <c r="C102" s="64" t="s">
        <v>20</v>
      </c>
      <c r="D102" s="19" t="s">
        <v>4</v>
      </c>
    </row>
    <row r="103" spans="1:4" ht="12.75">
      <c r="A103" s="28" t="s">
        <v>114</v>
      </c>
      <c r="B103" s="63">
        <v>1</v>
      </c>
      <c r="C103" s="64" t="s">
        <v>20</v>
      </c>
      <c r="D103" s="19" t="s">
        <v>4</v>
      </c>
    </row>
    <row r="104" spans="1:4" ht="12.75">
      <c r="A104" s="28" t="s">
        <v>113</v>
      </c>
      <c r="B104" s="63">
        <v>1</v>
      </c>
      <c r="C104" s="64" t="s">
        <v>20</v>
      </c>
      <c r="D104" s="19" t="s">
        <v>4</v>
      </c>
    </row>
    <row r="105" spans="1:4" ht="12.75">
      <c r="A105" s="28" t="s">
        <v>112</v>
      </c>
      <c r="B105" s="63">
        <v>1</v>
      </c>
      <c r="C105" s="64" t="s">
        <v>20</v>
      </c>
      <c r="D105" s="19" t="s">
        <v>4</v>
      </c>
    </row>
    <row r="106" spans="2:4" ht="12.75">
      <c r="B106" s="63"/>
      <c r="C106" s="64"/>
      <c r="D106" s="19"/>
    </row>
    <row r="107" spans="2:4" ht="12.75">
      <c r="B107" s="63"/>
      <c r="C107" s="64"/>
      <c r="D107" s="19"/>
    </row>
    <row r="108" spans="2:4" ht="12.75">
      <c r="B108" s="63"/>
      <c r="C108" s="64"/>
      <c r="D108" s="1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7.7109375" style="3" bestFit="1" customWidth="1"/>
    <col min="2" max="2" width="11.28125" style="3" customWidth="1"/>
    <col min="3" max="8" width="11.00390625" style="3" bestFit="1" customWidth="1"/>
    <col min="9" max="9" width="12.00390625" style="3" customWidth="1"/>
    <col min="10" max="16384" width="9.140625" style="3" customWidth="1"/>
  </cols>
  <sheetData>
    <row r="3" spans="1:9" ht="12.75">
      <c r="A3" s="65" t="s">
        <v>151</v>
      </c>
      <c r="B3" s="65" t="s">
        <v>141</v>
      </c>
      <c r="C3" s="66"/>
      <c r="D3" s="66"/>
      <c r="E3" s="66"/>
      <c r="F3" s="66"/>
      <c r="G3" s="66"/>
      <c r="H3" s="66"/>
      <c r="I3" s="67"/>
    </row>
    <row r="4" spans="1:9" ht="12.75">
      <c r="A4" s="65" t="s">
        <v>3</v>
      </c>
      <c r="B4" s="68">
        <v>1</v>
      </c>
      <c r="C4" s="69">
        <v>2</v>
      </c>
      <c r="D4" s="69">
        <v>3</v>
      </c>
      <c r="E4" s="69">
        <v>5</v>
      </c>
      <c r="F4" s="69">
        <v>6</v>
      </c>
      <c r="G4" s="69">
        <v>7</v>
      </c>
      <c r="H4" s="69">
        <v>8</v>
      </c>
      <c r="I4" s="70" t="s">
        <v>150</v>
      </c>
    </row>
    <row r="5" spans="1:9" ht="12.75">
      <c r="A5" s="71" t="s">
        <v>5</v>
      </c>
      <c r="B5" s="72">
        <v>3</v>
      </c>
      <c r="C5" s="73">
        <v>19</v>
      </c>
      <c r="D5" s="73">
        <v>2</v>
      </c>
      <c r="E5" s="73">
        <v>12</v>
      </c>
      <c r="F5" s="73">
        <v>2</v>
      </c>
      <c r="G5" s="73"/>
      <c r="H5" s="73">
        <v>1</v>
      </c>
      <c r="I5" s="74">
        <v>39</v>
      </c>
    </row>
    <row r="6" spans="1:9" ht="12.75">
      <c r="A6" s="75" t="s">
        <v>4</v>
      </c>
      <c r="B6" s="76">
        <v>20</v>
      </c>
      <c r="C6" s="77">
        <v>10</v>
      </c>
      <c r="D6" s="77">
        <v>13</v>
      </c>
      <c r="E6" s="77">
        <v>13</v>
      </c>
      <c r="F6" s="77">
        <v>1</v>
      </c>
      <c r="G6" s="77">
        <v>2</v>
      </c>
      <c r="H6" s="77">
        <v>4</v>
      </c>
      <c r="I6" s="78">
        <v>63</v>
      </c>
    </row>
    <row r="7" spans="1:9" ht="12.75">
      <c r="A7" s="79" t="s">
        <v>150</v>
      </c>
      <c r="B7" s="80">
        <v>23</v>
      </c>
      <c r="C7" s="81">
        <v>29</v>
      </c>
      <c r="D7" s="81">
        <v>15</v>
      </c>
      <c r="E7" s="81">
        <v>25</v>
      </c>
      <c r="F7" s="81">
        <v>3</v>
      </c>
      <c r="G7" s="81">
        <v>2</v>
      </c>
      <c r="H7" s="81">
        <v>5</v>
      </c>
      <c r="I7" s="82">
        <v>102</v>
      </c>
    </row>
    <row r="10" spans="1:9" ht="12.75">
      <c r="A10" s="65" t="s">
        <v>152</v>
      </c>
      <c r="B10" s="65" t="s">
        <v>141</v>
      </c>
      <c r="C10" s="66"/>
      <c r="D10" s="66"/>
      <c r="E10" s="66"/>
      <c r="F10" s="66"/>
      <c r="G10" s="66"/>
      <c r="H10" s="66"/>
      <c r="I10" s="67"/>
    </row>
    <row r="11" spans="1:9" ht="12.75">
      <c r="A11" s="65" t="s">
        <v>2</v>
      </c>
      <c r="B11" s="68">
        <v>1</v>
      </c>
      <c r="C11" s="69">
        <v>2</v>
      </c>
      <c r="D11" s="69">
        <v>3</v>
      </c>
      <c r="E11" s="69">
        <v>5</v>
      </c>
      <c r="F11" s="69">
        <v>6</v>
      </c>
      <c r="G11" s="69">
        <v>7</v>
      </c>
      <c r="H11" s="69">
        <v>8</v>
      </c>
      <c r="I11" s="70" t="s">
        <v>150</v>
      </c>
    </row>
    <row r="12" spans="1:9" ht="12.75">
      <c r="A12" s="71" t="s">
        <v>20</v>
      </c>
      <c r="B12" s="72">
        <v>21</v>
      </c>
      <c r="C12" s="73">
        <v>25</v>
      </c>
      <c r="D12" s="73">
        <v>8</v>
      </c>
      <c r="E12" s="73">
        <v>20</v>
      </c>
      <c r="F12" s="73">
        <v>3</v>
      </c>
      <c r="G12" s="73">
        <v>2</v>
      </c>
      <c r="H12" s="73">
        <v>4</v>
      </c>
      <c r="I12" s="74">
        <v>83</v>
      </c>
    </row>
    <row r="13" spans="1:9" ht="12.75">
      <c r="A13" s="75" t="s">
        <v>21</v>
      </c>
      <c r="B13" s="76">
        <v>2</v>
      </c>
      <c r="C13" s="77">
        <v>3</v>
      </c>
      <c r="D13" s="77">
        <v>4</v>
      </c>
      <c r="E13" s="77">
        <v>4</v>
      </c>
      <c r="F13" s="77"/>
      <c r="G13" s="77"/>
      <c r="H13" s="77">
        <v>1</v>
      </c>
      <c r="I13" s="78">
        <v>14</v>
      </c>
    </row>
    <row r="14" spans="1:9" ht="12.75">
      <c r="A14" s="75" t="s">
        <v>22</v>
      </c>
      <c r="B14" s="76"/>
      <c r="C14" s="77"/>
      <c r="D14" s="77">
        <v>2</v>
      </c>
      <c r="E14" s="77">
        <v>1</v>
      </c>
      <c r="F14" s="77"/>
      <c r="G14" s="77"/>
      <c r="H14" s="77"/>
      <c r="I14" s="78">
        <v>3</v>
      </c>
    </row>
    <row r="15" spans="1:9" ht="12.75">
      <c r="A15" s="75" t="s">
        <v>23</v>
      </c>
      <c r="B15" s="76"/>
      <c r="C15" s="77">
        <v>1</v>
      </c>
      <c r="D15" s="77">
        <v>1</v>
      </c>
      <c r="E15" s="77"/>
      <c r="F15" s="77"/>
      <c r="G15" s="77"/>
      <c r="H15" s="77"/>
      <c r="I15" s="78">
        <v>2</v>
      </c>
    </row>
    <row r="16" spans="1:9" ht="12.75">
      <c r="A16" s="79" t="s">
        <v>150</v>
      </c>
      <c r="B16" s="80">
        <v>23</v>
      </c>
      <c r="C16" s="81">
        <v>29</v>
      </c>
      <c r="D16" s="81">
        <v>15</v>
      </c>
      <c r="E16" s="81">
        <v>25</v>
      </c>
      <c r="F16" s="81">
        <v>3</v>
      </c>
      <c r="G16" s="81">
        <v>2</v>
      </c>
      <c r="H16" s="81">
        <v>5</v>
      </c>
      <c r="I16" s="82">
        <v>102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DDwyer</dc:creator>
  <cp:keywords/>
  <dc:description/>
  <cp:lastModifiedBy>Meagan Frances</cp:lastModifiedBy>
  <cp:lastPrinted>2009-10-05T16:22:42Z</cp:lastPrinted>
  <dcterms:created xsi:type="dcterms:W3CDTF">2001-07-27T16:10:04Z</dcterms:created>
  <dcterms:modified xsi:type="dcterms:W3CDTF">2009-10-05T17:19:52Z</dcterms:modified>
  <cp:category/>
  <cp:version/>
  <cp:contentType/>
  <cp:contentStatus/>
</cp:coreProperties>
</file>